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农户" sheetId="1" r:id="rId1"/>
    <sheet name="经营主体" sheetId="4" r:id="rId2"/>
    <sheet name="Sheet2" sheetId="2" r:id="rId3"/>
    <sheet name="Sheet3" sheetId="3" r:id="rId4"/>
  </sheets>
  <definedNames>
    <definedName name="_xlnm._FilterDatabase" localSheetId="0" hidden="1">农户!$A$2:$U$43</definedName>
    <definedName name="_xlnm._FilterDatabase" localSheetId="1" hidden="1">经营主体!$A$2:$R$30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<sst xmlns="http://schemas.openxmlformats.org/spreadsheetml/2006/main" count="432" uniqueCount="356">
  <si>
    <t>积石山地震中央农业生产救灾饲草补贴汇总表（第二批）</t>
  </si>
  <si>
    <t>序号</t>
  </si>
  <si>
    <t>乡镇</t>
  </si>
  <si>
    <t>地址</t>
  </si>
  <si>
    <t>姓名</t>
  </si>
  <si>
    <t>身份证号</t>
  </si>
  <si>
    <t>银行卡号</t>
  </si>
  <si>
    <t>社保卡卡号</t>
  </si>
  <si>
    <t>能繁母牛存栏数</t>
  </si>
  <si>
    <t>产活犊牛数</t>
  </si>
  <si>
    <t>见犊补母已申报数</t>
  </si>
  <si>
    <t>电话</t>
  </si>
  <si>
    <t>发票金额</t>
  </si>
  <si>
    <t>补助金额</t>
  </si>
  <si>
    <t>上湾乡</t>
  </si>
  <si>
    <t>麻池村高家林33号</t>
  </si>
  <si>
    <t>马黑麦</t>
  </si>
  <si>
    <t>622922198906046576</t>
  </si>
  <si>
    <t>6230653307401902883</t>
  </si>
  <si>
    <t>马巴村青冈2社</t>
  </si>
  <si>
    <t>张彦青</t>
  </si>
  <si>
    <t>622922198903076534</t>
  </si>
  <si>
    <t>6230653307400808297</t>
  </si>
  <si>
    <t>东沟村化家湾</t>
  </si>
  <si>
    <t>马儿力</t>
  </si>
  <si>
    <t>622922197810016538</t>
  </si>
  <si>
    <t>6230653307400827867</t>
  </si>
  <si>
    <t>瓜梁村5社13号</t>
  </si>
  <si>
    <t>丁黑麦</t>
  </si>
  <si>
    <t>622922197301061533</t>
  </si>
  <si>
    <t>6230653307400739500</t>
  </si>
  <si>
    <t>麻池村</t>
  </si>
  <si>
    <t>马杂开</t>
  </si>
  <si>
    <t>622922198604050529</t>
  </si>
  <si>
    <t>6228233365257013265</t>
  </si>
  <si>
    <t>三条沟村3社</t>
  </si>
  <si>
    <t>白小华</t>
  </si>
  <si>
    <t>62292219910612653X</t>
  </si>
  <si>
    <t>6230653307400765794</t>
  </si>
  <si>
    <t>胭脂镇</t>
  </si>
  <si>
    <t>西坡村9社</t>
  </si>
  <si>
    <t>张春平</t>
  </si>
  <si>
    <t>622922198905011531</t>
  </si>
  <si>
    <t>6230653307400911125</t>
  </si>
  <si>
    <t>晏家村晏家</t>
  </si>
  <si>
    <t>马文祥</t>
  </si>
  <si>
    <t>622922198503091516</t>
  </si>
  <si>
    <t>6230653307401818931</t>
  </si>
  <si>
    <t>草滩乡</t>
  </si>
  <si>
    <t>东湾村3社16号</t>
  </si>
  <si>
    <t>马俊华</t>
  </si>
  <si>
    <t>622922197909184013</t>
  </si>
  <si>
    <t>6230653307400712846</t>
  </si>
  <si>
    <t>喇嘛山村9社25号</t>
  </si>
  <si>
    <t>赵明城</t>
  </si>
  <si>
    <t>622922198205153512</t>
  </si>
  <si>
    <t>6230653307401212192</t>
  </si>
  <si>
    <t xml:space="preserve">                                                       </t>
  </si>
  <si>
    <t>那那沟村5社36号</t>
  </si>
  <si>
    <t>马海忠</t>
  </si>
  <si>
    <t>622922197003283517</t>
  </si>
  <si>
    <t>6230653307400731267</t>
  </si>
  <si>
    <t>苏集镇</t>
  </si>
  <si>
    <t>苏集镇塔关村</t>
  </si>
  <si>
    <t>康志立</t>
  </si>
  <si>
    <t>62292219790810101X</t>
  </si>
  <si>
    <t>6230653307400310955</t>
  </si>
  <si>
    <t xml:space="preserve"> </t>
  </si>
  <si>
    <t>康志宏</t>
  </si>
  <si>
    <t>622922196904161053</t>
  </si>
  <si>
    <t>6230653307400310831</t>
  </si>
  <si>
    <t>苏集镇苏集村</t>
  </si>
  <si>
    <t>沈舟</t>
  </si>
  <si>
    <t>622922196905071092</t>
  </si>
  <si>
    <t>6230653307400294175</t>
  </si>
  <si>
    <t>苏集镇高楼子村</t>
  </si>
  <si>
    <t>赵彦龙</t>
  </si>
  <si>
    <t>622922198804091034</t>
  </si>
  <si>
    <t>6230653307400217986</t>
  </si>
  <si>
    <t>苏集镇半坡村</t>
  </si>
  <si>
    <t>杨占虎</t>
  </si>
  <si>
    <t>622922198410151030</t>
  </si>
  <si>
    <t>6230653307400221103</t>
  </si>
  <si>
    <t>苏集周家洞沟村</t>
  </si>
  <si>
    <t>马向前</t>
  </si>
  <si>
    <t>622922197410081111</t>
  </si>
  <si>
    <t>6230653307400249146</t>
  </si>
  <si>
    <t>马丙祥</t>
  </si>
  <si>
    <t>622922197005071198</t>
  </si>
  <si>
    <t>6230653307400284879</t>
  </si>
  <si>
    <t>白王乡</t>
  </si>
  <si>
    <t>新庄村范家崖60号</t>
  </si>
  <si>
    <t>马吾麦来</t>
  </si>
  <si>
    <t>622922196803247536</t>
  </si>
  <si>
    <t>6230653307401845405</t>
  </si>
  <si>
    <t>莲麓镇</t>
  </si>
  <si>
    <t>蛇路村蛇路2号</t>
  </si>
  <si>
    <t>马会清</t>
  </si>
  <si>
    <t>62292219670510251X</t>
  </si>
  <si>
    <t>6230653307400511354</t>
  </si>
  <si>
    <t>扎那山村扎那山20号</t>
  </si>
  <si>
    <t>石增寿</t>
  </si>
  <si>
    <t>622922197002032556</t>
  </si>
  <si>
    <t>6230653307400558728</t>
  </si>
  <si>
    <t>大山沟村3社20号</t>
  </si>
  <si>
    <t>潘俊文</t>
  </si>
  <si>
    <t xml:space="preserve">622922198708082517 </t>
  </si>
  <si>
    <t>6230653307400540296</t>
  </si>
  <si>
    <t>大山沟村3社11号</t>
  </si>
  <si>
    <t>潘尕娃</t>
  </si>
  <si>
    <t xml:space="preserve">622922196605252537 </t>
  </si>
  <si>
    <t>6230653307400542250</t>
  </si>
  <si>
    <t>枉子沟2社21号</t>
  </si>
  <si>
    <t>苟建忠</t>
  </si>
  <si>
    <t>622922196305052517</t>
  </si>
  <si>
    <t>6230653307400648974</t>
  </si>
  <si>
    <t>扎那山村一社</t>
  </si>
  <si>
    <t>石增福</t>
  </si>
  <si>
    <t xml:space="preserve">622922197305032510 </t>
  </si>
  <si>
    <t>6230653307400558520</t>
  </si>
  <si>
    <t>枉子沟二社</t>
  </si>
  <si>
    <t>常国骥</t>
  </si>
  <si>
    <t xml:space="preserve">622922198303242519 </t>
  </si>
  <si>
    <t>6230653307400646523</t>
  </si>
  <si>
    <t>扎那山村三社</t>
  </si>
  <si>
    <t>石常青</t>
  </si>
  <si>
    <t xml:space="preserve">622922196406122019 </t>
  </si>
  <si>
    <t>6230653307401792938</t>
  </si>
  <si>
    <t>八丹乡</t>
  </si>
  <si>
    <t>叶素村9社</t>
  </si>
  <si>
    <t>马麻尼</t>
  </si>
  <si>
    <t>622922196412044512</t>
  </si>
  <si>
    <t>6230653307401876814</t>
  </si>
  <si>
    <t>叶素村8社</t>
  </si>
  <si>
    <t>马五斤</t>
  </si>
  <si>
    <t>622922198002134514</t>
  </si>
  <si>
    <t>6230653307401877317</t>
  </si>
  <si>
    <t>线家村三社</t>
  </si>
  <si>
    <t>线吾得</t>
  </si>
  <si>
    <t>622922197605124513</t>
  </si>
  <si>
    <t>6230653307401870056</t>
  </si>
  <si>
    <t>斜路坡村五社</t>
  </si>
  <si>
    <t>牛尚孝</t>
  </si>
  <si>
    <t>622922196011054517</t>
  </si>
  <si>
    <t>6230653307401550385</t>
  </si>
  <si>
    <t>斜路坡村七社</t>
  </si>
  <si>
    <t>马存义</t>
  </si>
  <si>
    <t>622922197002024513</t>
  </si>
  <si>
    <t>6230653307401865403</t>
  </si>
  <si>
    <t>李子堡村二社</t>
  </si>
  <si>
    <t>马乃比由</t>
  </si>
  <si>
    <t>622922198704284517</t>
  </si>
  <si>
    <t>6230653007400075034</t>
  </si>
  <si>
    <t>吊庄村5社</t>
  </si>
  <si>
    <t>马木沙</t>
  </si>
  <si>
    <t>622922198808204518</t>
  </si>
  <si>
    <t>6230653307401875394</t>
  </si>
  <si>
    <t>18740906865</t>
  </si>
  <si>
    <t>黄家庄村6社</t>
  </si>
  <si>
    <t>线三娃</t>
  </si>
  <si>
    <t>622922197402076515</t>
  </si>
  <si>
    <t>6230653307401874363</t>
  </si>
  <si>
    <t>15120533492</t>
  </si>
  <si>
    <t>附城镇</t>
  </si>
  <si>
    <t>高林湾村一社</t>
  </si>
  <si>
    <t>高来木</t>
  </si>
  <si>
    <t>622922197201150037</t>
  </si>
  <si>
    <t>6230653307401783684</t>
  </si>
  <si>
    <t>高林湾村三社</t>
  </si>
  <si>
    <t>高志得</t>
  </si>
  <si>
    <t>622922196510210019</t>
  </si>
  <si>
    <t>6230653307401787367</t>
  </si>
  <si>
    <t>刘家庙村七社</t>
  </si>
  <si>
    <t>闫达吾吉</t>
  </si>
  <si>
    <t>622922197506090039</t>
  </si>
  <si>
    <t>6230653307401805664</t>
  </si>
  <si>
    <t>17693715134</t>
  </si>
  <si>
    <t>磨羌村二社</t>
  </si>
  <si>
    <t>马文清</t>
  </si>
  <si>
    <t>622922197211170015</t>
  </si>
  <si>
    <t>6230653307401603861</t>
  </si>
  <si>
    <t>高亥比</t>
  </si>
  <si>
    <t>622922197101060050</t>
  </si>
  <si>
    <t>6230653307401984725</t>
  </si>
  <si>
    <t>合计</t>
  </si>
  <si>
    <t>企业名称</t>
  </si>
  <si>
    <t>法人</t>
  </si>
  <si>
    <t>法人身份证号</t>
  </si>
  <si>
    <t>账号</t>
  </si>
  <si>
    <t>统一信用代码</t>
  </si>
  <si>
    <t>补助
金额</t>
  </si>
  <si>
    <t>上湾乡吓庄村</t>
  </si>
  <si>
    <t>康乐县康玺肉牛育肥有限责任公司</t>
  </si>
  <si>
    <t>马彪</t>
  </si>
  <si>
    <t>622922200112026530</t>
  </si>
  <si>
    <t>663003027871400010</t>
  </si>
  <si>
    <t>91622922085755620P</t>
  </si>
  <si>
    <t>麻湾村8社</t>
  </si>
  <si>
    <t>康乐县渊源云养殖场</t>
  </si>
  <si>
    <t>马文渊</t>
  </si>
  <si>
    <t>622922197003204559</t>
  </si>
  <si>
    <t>741512200006075267</t>
  </si>
  <si>
    <t>92622922MADLR8M68W</t>
  </si>
  <si>
    <t>李子堡村3社</t>
  </si>
  <si>
    <t>康乐县腾锦养殖农民专业合作社</t>
  </si>
  <si>
    <t>马色吾</t>
  </si>
  <si>
    <t>622922199001154534</t>
  </si>
  <si>
    <t>741512000003200421</t>
  </si>
  <si>
    <t>93622922MA72HG534P</t>
  </si>
  <si>
    <t>流川乡</t>
  </si>
  <si>
    <t>范家村2社67号</t>
  </si>
  <si>
    <t>康乐县范但但养殖农民专业合作社</t>
  </si>
  <si>
    <t>范广远</t>
  </si>
  <si>
    <t>622922198212037034</t>
  </si>
  <si>
    <t>740412300006774067</t>
  </si>
  <si>
    <t>93622922MAC5N92E0G</t>
  </si>
  <si>
    <t>范家村2社69号</t>
  </si>
  <si>
    <t>康乐县裕民种养殖农民专业合作社</t>
  </si>
  <si>
    <t>范广江</t>
  </si>
  <si>
    <t>622922197601077051</t>
  </si>
  <si>
    <t>740410122000005577</t>
  </si>
  <si>
    <t>93622922MA73KBL80K</t>
  </si>
  <si>
    <t>苏集镇古洞沟村</t>
  </si>
  <si>
    <t>康乐县作全种植养殖家庭农场</t>
  </si>
  <si>
    <t>马作全</t>
  </si>
  <si>
    <t>622922196808061132</t>
  </si>
  <si>
    <t>740510122000012583</t>
  </si>
  <si>
    <t>92622922MA73CLA41P</t>
  </si>
  <si>
    <t>康乐县吉龙养殖农民专业合作社</t>
  </si>
  <si>
    <t>赵宏林</t>
  </si>
  <si>
    <t>622922198307071219</t>
  </si>
  <si>
    <t>7405101220000006478</t>
  </si>
  <si>
    <t>93622922MA73X5JB73</t>
  </si>
  <si>
    <t>刘家庙村山庄22号</t>
  </si>
  <si>
    <t>康乐县福有母牛繁殖农民专业合作社</t>
  </si>
  <si>
    <t>闫福有</t>
  </si>
  <si>
    <t>622922197506090012</t>
  </si>
  <si>
    <t>740210122000013156</t>
  </si>
  <si>
    <t>93622922MA719E69X</t>
  </si>
  <si>
    <t>磨羌村沙楞4号</t>
  </si>
  <si>
    <t>康乐县志伊养殖农场</t>
  </si>
  <si>
    <t>622922197803250035</t>
  </si>
  <si>
    <t>62050111125300000502</t>
  </si>
  <si>
    <t>92622922MACB54KD0T</t>
  </si>
  <si>
    <t>五户乡</t>
  </si>
  <si>
    <t>五户乡蔡家村5社</t>
  </si>
  <si>
    <t>康乐县春林养殖农民专业合作社</t>
  </si>
  <si>
    <t>蔡海生</t>
  </si>
  <si>
    <t>622922196309272015</t>
  </si>
  <si>
    <t>741410122000003794</t>
  </si>
  <si>
    <t>93622922MA71XH0P18</t>
  </si>
  <si>
    <t>15293006412</t>
  </si>
  <si>
    <t>新庄村</t>
  </si>
  <si>
    <t>康乐县新鑫旺畜牧家庭农场</t>
  </si>
  <si>
    <t>马比代</t>
  </si>
  <si>
    <t>622922198501107561</t>
  </si>
  <si>
    <t>741710122000013552</t>
  </si>
  <si>
    <t>92622922MA746YCC3X</t>
  </si>
  <si>
    <t>老树沟村咀头23号</t>
  </si>
  <si>
    <t>康乐县国忠养殖农民专业合作社</t>
  </si>
  <si>
    <t>马国忠</t>
  </si>
  <si>
    <t>622922197009287519</t>
  </si>
  <si>
    <t>741710122000004556</t>
  </si>
  <si>
    <t>93622922MA72DUUR62</t>
  </si>
  <si>
    <t>老树沟村麻地5号</t>
  </si>
  <si>
    <t>康乐县逢军农民专业合作社</t>
  </si>
  <si>
    <t>马逢辉</t>
  </si>
  <si>
    <t>622922197303027531</t>
  </si>
  <si>
    <t>741710122000011611</t>
  </si>
  <si>
    <t>93622922MA72QB628T</t>
  </si>
  <si>
    <t>老树沟村吓老树3号</t>
  </si>
  <si>
    <t>康乐县祥顺邦农养殖场</t>
  </si>
  <si>
    <t>马主麻</t>
  </si>
  <si>
    <t>622922197808017515</t>
  </si>
  <si>
    <t>741710122000012505</t>
  </si>
  <si>
    <t>92622922MA73Q9M92U</t>
  </si>
  <si>
    <t>足古川村古龙沟</t>
  </si>
  <si>
    <t>康乐炳银养殖家庭农场</t>
  </si>
  <si>
    <t>丁炳银</t>
  </si>
  <si>
    <t>622922198601152511</t>
  </si>
  <si>
    <t>741110122000011666</t>
  </si>
  <si>
    <t>92622922MA71D39QX5</t>
  </si>
  <si>
    <t>虎关乡</t>
  </si>
  <si>
    <t>三十铺村</t>
  </si>
  <si>
    <t>康乐县伍义养殖农场</t>
  </si>
  <si>
    <t>马兴伍</t>
  </si>
  <si>
    <t>622922200505080538</t>
  </si>
  <si>
    <t>741612500003204001</t>
  </si>
  <si>
    <t>91622922MACQEM4P91</t>
  </si>
  <si>
    <t>高集村</t>
  </si>
  <si>
    <t>康乐县宝丰母牛养殖农民养殖农民专业合作社</t>
  </si>
  <si>
    <t>马致英</t>
  </si>
  <si>
    <t>622922198109210513</t>
  </si>
  <si>
    <t>741512200005313599</t>
  </si>
  <si>
    <t>93622922MA740FGU10</t>
  </si>
  <si>
    <t>√</t>
  </si>
  <si>
    <t>康乐县马仁养殖厂</t>
  </si>
  <si>
    <t>马仁</t>
  </si>
  <si>
    <t>622922199609010555</t>
  </si>
  <si>
    <t>741610122000009911</t>
  </si>
  <si>
    <t>92622922MA71FCEN2C</t>
  </si>
  <si>
    <t>关北村</t>
  </si>
  <si>
    <t>康乐县裕玖养殖农民专业合作社</t>
  </si>
  <si>
    <t>王永安</t>
  </si>
  <si>
    <t>622922199506290515</t>
  </si>
  <si>
    <t>741610122000011283</t>
  </si>
  <si>
    <t>93622922MA71TXUT7N</t>
  </si>
  <si>
    <t>蒲家村</t>
  </si>
  <si>
    <t>甘肃虎胜农牧产业有限公司</t>
  </si>
  <si>
    <t>马小梅</t>
  </si>
  <si>
    <t xml:space="preserve">      </t>
  </si>
  <si>
    <t>91622922MAE0NP6D01</t>
  </si>
  <si>
    <t>景古镇</t>
  </si>
  <si>
    <t>景古镇阿姑山9社8号</t>
  </si>
  <si>
    <t>康乐县民强源养殖有限责任公司</t>
  </si>
  <si>
    <t>赵正山</t>
  </si>
  <si>
    <t>622922198705182010</t>
  </si>
  <si>
    <t>741010122000010612</t>
  </si>
  <si>
    <t>91622922MA71N85T79</t>
  </si>
  <si>
    <t>流川乡古城村15社</t>
  </si>
  <si>
    <t>康乐县鸿泽养殖农场</t>
  </si>
  <si>
    <t>马热苏力</t>
  </si>
  <si>
    <t>622922198008047016</t>
  </si>
  <si>
    <t>62050111125300000445</t>
  </si>
  <si>
    <t>92622922MACGUW7GX8</t>
  </si>
  <si>
    <t>康丰乡</t>
  </si>
  <si>
    <t>康乐县康丰乡辛雍家村</t>
  </si>
  <si>
    <t>康乐县德隆良种畜禽有限责任公司</t>
  </si>
  <si>
    <t>雍应忠</t>
  </si>
  <si>
    <t>622922195911130031</t>
  </si>
  <si>
    <t>347601040001395</t>
  </si>
  <si>
    <t>91622292276237990XB</t>
  </si>
  <si>
    <t>甘肃宏福现代农牧产业有限责任公司</t>
  </si>
  <si>
    <t>雍永福</t>
  </si>
  <si>
    <t>62292219801113601X</t>
  </si>
  <si>
    <t>27347601040002583</t>
  </si>
  <si>
    <t>916229220857850614</t>
  </si>
  <si>
    <t xml:space="preserve"> 附城镇</t>
  </si>
  <si>
    <t>附城镇刘家庙村大滩</t>
  </si>
  <si>
    <t>康乐县鑫磊种养殖农民专业合作社</t>
  </si>
  <si>
    <t>年扎力克</t>
  </si>
  <si>
    <t>622922197011076024</t>
  </si>
  <si>
    <t>62050171011000000091</t>
  </si>
  <si>
    <t>普巴村7社</t>
  </si>
  <si>
    <t>康乐县乡情农牧农民养殖专业合作社</t>
  </si>
  <si>
    <t>马目亥买</t>
  </si>
  <si>
    <t>622922196912051559</t>
  </si>
  <si>
    <t>62050111125300000419</t>
  </si>
  <si>
    <t>93622922MABN2RJ97A</t>
  </si>
  <si>
    <t>18298522985</t>
  </si>
  <si>
    <t>东湾村7社</t>
  </si>
  <si>
    <t>康乐县恒泰家庭农场</t>
  </si>
  <si>
    <t>马明</t>
  </si>
  <si>
    <t>740912400002999855</t>
  </si>
  <si>
    <t>91622922MA71CDKM9G</t>
  </si>
  <si>
    <t>13309301777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</si>
</sst>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pl/pr47683330e3d6c76768d252698f0d7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workbookViewId="0">
      <pane ySplit="2" topLeftCell="A3" activePane="bottomLeft" state="frozen"/>
      <selection/>
      <selection pane="bottomLeft" activeCell="W43" sqref="W43"/>
    </sheetView>
  </sheetViews>
  <sheetFormatPr defaultColWidth="9" defaultRowHeight="13.5"/>
  <cols>
    <col min="1" max="1" width="4.75" customWidth="1"/>
    <col min="2" max="2" width="8.375" customWidth="1"/>
    <col min="3" max="3" width="14.125" customWidth="1"/>
    <col min="4" max="4" width="9.875" customWidth="1"/>
    <col min="5" max="5" width="21" customWidth="1"/>
    <col min="6" max="6" width="19.75" hidden="1" customWidth="1"/>
    <col min="7" max="7" width="26.75" customWidth="1"/>
    <col min="8" max="8" width="20.25" hidden="1" customWidth="1"/>
    <col min="9" max="9" width="7.25" customWidth="1"/>
    <col min="10" max="10" width="6.75" customWidth="1"/>
    <col min="11" max="11" width="7.875" customWidth="1"/>
    <col min="12" max="12" width="18.75" customWidth="1"/>
    <col min="13" max="13" width="13.375" hidden="1" customWidth="1"/>
    <col min="14" max="14" width="10.75" customWidth="1"/>
    <col min="15" max="15" width="7.625" customWidth="1"/>
  </cols>
  <sheetData>
    <row r="1" ht="31" customHeight="1" spans="1:1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="29" customFormat="1" ht="34" customHeight="1" spans="1:1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33" t="s">
        <v>11</v>
      </c>
      <c r="N2" s="43" t="s">
        <v>12</v>
      </c>
      <c r="O2" s="43" t="s">
        <v>13</v>
      </c>
    </row>
    <row r="3" s="29" customFormat="1" ht="22" customHeight="1" spans="1:15">
      <c r="A3" s="33">
        <v>1</v>
      </c>
      <c r="B3" s="33" t="s">
        <v>14</v>
      </c>
      <c r="C3" s="33" t="s">
        <v>15</v>
      </c>
      <c r="D3" s="33" t="s">
        <v>16</v>
      </c>
      <c r="E3" s="33" t="str">
        <f>REPLACE(F3,7,8,"********")</f>
        <v>622922********6576</v>
      </c>
      <c r="F3" s="47" t="s">
        <v>17</v>
      </c>
      <c r="G3" s="33" t="str">
        <f>REPLACE(H3,10,7,"*******")</f>
        <v>623065330*******883</v>
      </c>
      <c r="H3" s="47" t="s">
        <v>18</v>
      </c>
      <c r="I3" s="33">
        <v>51</v>
      </c>
      <c r="J3" s="33">
        <v>16</v>
      </c>
      <c r="K3" s="33">
        <v>7</v>
      </c>
      <c r="L3" s="33" t="str">
        <f>REPLACE(M3,4,4,"****")</f>
        <v>182****9480</v>
      </c>
      <c r="M3" s="33">
        <v>18215019480</v>
      </c>
      <c r="N3" s="44">
        <v>11500</v>
      </c>
      <c r="O3" s="44">
        <v>10000</v>
      </c>
    </row>
    <row r="4" s="29" customFormat="1" ht="22" customHeight="1" spans="1:15">
      <c r="A4" s="33">
        <v>2</v>
      </c>
      <c r="B4" s="33" t="s">
        <v>14</v>
      </c>
      <c r="C4" s="33" t="s">
        <v>19</v>
      </c>
      <c r="D4" s="33" t="s">
        <v>20</v>
      </c>
      <c r="E4" s="33" t="str">
        <f t="shared" ref="E4:E42" si="0">REPLACE(F4,7,8,"********")</f>
        <v>622922********6534</v>
      </c>
      <c r="F4" s="47" t="s">
        <v>21</v>
      </c>
      <c r="G4" s="33" t="str">
        <f t="shared" ref="G4:G42" si="1">REPLACE(H4,10,7,"*******")</f>
        <v>623065330*******297</v>
      </c>
      <c r="H4" s="47" t="s">
        <v>22</v>
      </c>
      <c r="I4" s="33">
        <v>53</v>
      </c>
      <c r="J4" s="33">
        <v>16</v>
      </c>
      <c r="K4" s="33">
        <v>16</v>
      </c>
      <c r="L4" s="33" t="str">
        <f t="shared" ref="L4:L42" si="2">REPLACE(M4,4,4,"****")</f>
        <v>187****1962</v>
      </c>
      <c r="M4" s="33">
        <v>18794531962</v>
      </c>
      <c r="N4" s="33">
        <v>11500</v>
      </c>
      <c r="O4" s="44">
        <v>10000</v>
      </c>
    </row>
    <row r="5" s="29" customFormat="1" ht="22" customHeight="1" spans="1:15">
      <c r="A5" s="33">
        <v>3</v>
      </c>
      <c r="B5" s="33" t="s">
        <v>14</v>
      </c>
      <c r="C5" s="33" t="s">
        <v>23</v>
      </c>
      <c r="D5" s="33" t="s">
        <v>24</v>
      </c>
      <c r="E5" s="33" t="str">
        <f t="shared" si="0"/>
        <v>622922********6538</v>
      </c>
      <c r="F5" s="47" t="s">
        <v>25</v>
      </c>
      <c r="G5" s="33" t="str">
        <f t="shared" si="1"/>
        <v>623065330*******867</v>
      </c>
      <c r="H5" s="47" t="s">
        <v>26</v>
      </c>
      <c r="I5" s="33">
        <v>185</v>
      </c>
      <c r="J5" s="33">
        <v>72</v>
      </c>
      <c r="K5" s="33">
        <v>42</v>
      </c>
      <c r="L5" s="33" t="str">
        <f t="shared" si="2"/>
        <v>157****6728</v>
      </c>
      <c r="M5" s="33">
        <v>15719606728</v>
      </c>
      <c r="N5" s="33">
        <v>11500</v>
      </c>
      <c r="O5" s="44">
        <v>10000</v>
      </c>
    </row>
    <row r="6" s="29" customFormat="1" ht="22" customHeight="1" spans="1:15">
      <c r="A6" s="33">
        <v>4</v>
      </c>
      <c r="B6" s="33" t="s">
        <v>14</v>
      </c>
      <c r="C6" s="33" t="s">
        <v>27</v>
      </c>
      <c r="D6" s="33" t="s">
        <v>28</v>
      </c>
      <c r="E6" s="33" t="str">
        <f t="shared" si="0"/>
        <v>622922********1533</v>
      </c>
      <c r="F6" s="47" t="s">
        <v>29</v>
      </c>
      <c r="G6" s="33" t="str">
        <f t="shared" si="1"/>
        <v>623065330*******500</v>
      </c>
      <c r="H6" s="47" t="s">
        <v>30</v>
      </c>
      <c r="I6" s="33">
        <v>72</v>
      </c>
      <c r="J6" s="33">
        <v>24</v>
      </c>
      <c r="K6" s="33">
        <v>18</v>
      </c>
      <c r="L6" s="33" t="str">
        <f t="shared" si="2"/>
        <v>186****1368</v>
      </c>
      <c r="M6" s="33">
        <v>18693031368</v>
      </c>
      <c r="N6" s="33">
        <v>11500</v>
      </c>
      <c r="O6" s="44">
        <v>10000</v>
      </c>
    </row>
    <row r="7" s="29" customFormat="1" ht="22" customHeight="1" spans="1:15">
      <c r="A7" s="33">
        <v>5</v>
      </c>
      <c r="B7" s="33" t="s">
        <v>14</v>
      </c>
      <c r="C7" s="33" t="s">
        <v>31</v>
      </c>
      <c r="D7" s="33" t="s">
        <v>32</v>
      </c>
      <c r="E7" s="33" t="str">
        <f t="shared" si="0"/>
        <v>622922********0529</v>
      </c>
      <c r="F7" s="47" t="s">
        <v>33</v>
      </c>
      <c r="G7" s="33" t="str">
        <f t="shared" si="1"/>
        <v>622823336*******265</v>
      </c>
      <c r="H7" s="47" t="s">
        <v>34</v>
      </c>
      <c r="I7" s="33">
        <v>80</v>
      </c>
      <c r="J7" s="33">
        <v>30</v>
      </c>
      <c r="K7" s="33">
        <v>0</v>
      </c>
      <c r="L7" s="33" t="str">
        <f t="shared" si="2"/>
        <v>182****3389</v>
      </c>
      <c r="M7" s="33">
        <v>18215063389</v>
      </c>
      <c r="N7" s="33">
        <v>11500</v>
      </c>
      <c r="O7" s="44">
        <v>10000</v>
      </c>
    </row>
    <row r="8" s="29" customFormat="1" ht="22" customHeight="1" spans="1:15">
      <c r="A8" s="33">
        <v>6</v>
      </c>
      <c r="B8" s="33" t="s">
        <v>14</v>
      </c>
      <c r="C8" s="33" t="s">
        <v>35</v>
      </c>
      <c r="D8" s="33" t="s">
        <v>36</v>
      </c>
      <c r="E8" s="33" t="str">
        <f t="shared" si="0"/>
        <v>622922********653X</v>
      </c>
      <c r="F8" s="33" t="s">
        <v>37</v>
      </c>
      <c r="G8" s="33" t="str">
        <f t="shared" si="1"/>
        <v>623065330*******794</v>
      </c>
      <c r="H8" s="47" t="s">
        <v>38</v>
      </c>
      <c r="I8" s="33">
        <v>51</v>
      </c>
      <c r="J8" s="33">
        <v>14</v>
      </c>
      <c r="K8" s="33">
        <v>3</v>
      </c>
      <c r="L8" s="33" t="str">
        <f t="shared" si="2"/>
        <v>183****1529</v>
      </c>
      <c r="M8" s="33">
        <v>18309401529</v>
      </c>
      <c r="N8" s="33">
        <v>11500</v>
      </c>
      <c r="O8" s="44">
        <v>10000</v>
      </c>
    </row>
    <row r="9" s="29" customFormat="1" ht="22" customHeight="1" spans="1:15">
      <c r="A9" s="33">
        <v>7</v>
      </c>
      <c r="B9" s="33" t="s">
        <v>39</v>
      </c>
      <c r="C9" s="33" t="s">
        <v>40</v>
      </c>
      <c r="D9" s="33" t="s">
        <v>41</v>
      </c>
      <c r="E9" s="33" t="str">
        <f t="shared" si="0"/>
        <v>622922********1531</v>
      </c>
      <c r="F9" s="47" t="s">
        <v>42</v>
      </c>
      <c r="G9" s="33" t="str">
        <f t="shared" si="1"/>
        <v>623065330*******125</v>
      </c>
      <c r="H9" s="47" t="s">
        <v>43</v>
      </c>
      <c r="I9" s="33">
        <v>69</v>
      </c>
      <c r="J9" s="33">
        <v>21</v>
      </c>
      <c r="K9" s="33">
        <v>0</v>
      </c>
      <c r="L9" s="33" t="str">
        <f t="shared" si="2"/>
        <v>153****7477</v>
      </c>
      <c r="M9" s="33">
        <v>15378037477</v>
      </c>
      <c r="N9" s="33">
        <v>11025</v>
      </c>
      <c r="O9" s="44">
        <v>10000</v>
      </c>
    </row>
    <row r="10" s="29" customFormat="1" ht="22" customHeight="1" spans="1:15">
      <c r="A10" s="33">
        <v>8</v>
      </c>
      <c r="B10" s="33" t="s">
        <v>39</v>
      </c>
      <c r="C10" s="33" t="s">
        <v>44</v>
      </c>
      <c r="D10" s="33" t="s">
        <v>45</v>
      </c>
      <c r="E10" s="33" t="str">
        <f t="shared" si="0"/>
        <v>622922********1516</v>
      </c>
      <c r="F10" s="47" t="s">
        <v>46</v>
      </c>
      <c r="G10" s="33" t="str">
        <f t="shared" si="1"/>
        <v>623065330*******931</v>
      </c>
      <c r="H10" s="47" t="s">
        <v>47</v>
      </c>
      <c r="I10" s="33">
        <v>50</v>
      </c>
      <c r="J10" s="33">
        <v>15</v>
      </c>
      <c r="K10" s="33">
        <v>0</v>
      </c>
      <c r="L10" s="33" t="str">
        <f t="shared" si="2"/>
        <v>187****2146</v>
      </c>
      <c r="M10" s="33">
        <v>18793052146</v>
      </c>
      <c r="N10" s="33">
        <v>11375</v>
      </c>
      <c r="O10" s="44">
        <v>10000</v>
      </c>
    </row>
    <row r="11" s="29" customFormat="1" ht="22" customHeight="1" spans="1:15">
      <c r="A11" s="33">
        <v>9</v>
      </c>
      <c r="B11" s="33" t="s">
        <v>48</v>
      </c>
      <c r="C11" s="33" t="s">
        <v>49</v>
      </c>
      <c r="D11" s="33" t="s">
        <v>50</v>
      </c>
      <c r="E11" s="33" t="str">
        <f t="shared" si="0"/>
        <v>622922********4013</v>
      </c>
      <c r="F11" s="47" t="s">
        <v>51</v>
      </c>
      <c r="G11" s="33" t="str">
        <f t="shared" si="1"/>
        <v>623065330*******846</v>
      </c>
      <c r="H11" s="47" t="s">
        <v>52</v>
      </c>
      <c r="I11" s="33">
        <v>56</v>
      </c>
      <c r="J11" s="33">
        <v>19</v>
      </c>
      <c r="K11" s="33">
        <v>15</v>
      </c>
      <c r="L11" s="33" t="str">
        <f t="shared" si="2"/>
        <v>136****5037</v>
      </c>
      <c r="M11" s="33">
        <v>13669395037</v>
      </c>
      <c r="N11" s="33">
        <v>12600</v>
      </c>
      <c r="O11" s="44">
        <v>10000</v>
      </c>
    </row>
    <row r="12" s="29" customFormat="1" ht="22" customHeight="1" spans="1:21">
      <c r="A12" s="33">
        <v>10</v>
      </c>
      <c r="B12" s="33" t="s">
        <v>48</v>
      </c>
      <c r="C12" s="33" t="s">
        <v>53</v>
      </c>
      <c r="D12" s="33" t="s">
        <v>54</v>
      </c>
      <c r="E12" s="33" t="str">
        <f t="shared" si="0"/>
        <v>622922********3512</v>
      </c>
      <c r="F12" s="47" t="s">
        <v>55</v>
      </c>
      <c r="G12" s="33" t="str">
        <f t="shared" si="1"/>
        <v>623065330*******192</v>
      </c>
      <c r="H12" s="47" t="s">
        <v>56</v>
      </c>
      <c r="I12" s="33">
        <v>121</v>
      </c>
      <c r="J12" s="33">
        <v>40</v>
      </c>
      <c r="K12" s="33">
        <v>0</v>
      </c>
      <c r="L12" s="33" t="str">
        <f t="shared" si="2"/>
        <v>180****4133</v>
      </c>
      <c r="M12" s="33">
        <v>18093094133</v>
      </c>
      <c r="N12" s="33">
        <v>11500</v>
      </c>
      <c r="O12" s="44">
        <v>10000</v>
      </c>
      <c r="U12" s="29" t="s">
        <v>57</v>
      </c>
    </row>
    <row r="13" s="29" customFormat="1" ht="22" customHeight="1" spans="1:15">
      <c r="A13" s="33">
        <v>11</v>
      </c>
      <c r="B13" s="33" t="s">
        <v>48</v>
      </c>
      <c r="C13" s="33" t="s">
        <v>58</v>
      </c>
      <c r="D13" s="33" t="s">
        <v>59</v>
      </c>
      <c r="E13" s="33" t="str">
        <f t="shared" si="0"/>
        <v>622922********3517</v>
      </c>
      <c r="F13" s="47" t="s">
        <v>60</v>
      </c>
      <c r="G13" s="33" t="str">
        <f t="shared" si="1"/>
        <v>623065330*******267</v>
      </c>
      <c r="H13" s="47" t="s">
        <v>61</v>
      </c>
      <c r="I13" s="33">
        <v>51</v>
      </c>
      <c r="J13" s="33">
        <v>20</v>
      </c>
      <c r="K13" s="33">
        <v>20</v>
      </c>
      <c r="L13" s="33" t="str">
        <f t="shared" si="2"/>
        <v>136****9561</v>
      </c>
      <c r="M13" s="33">
        <v>13689309561</v>
      </c>
      <c r="N13" s="33">
        <v>11500</v>
      </c>
      <c r="O13" s="44">
        <v>10000</v>
      </c>
    </row>
    <row r="14" s="29" customFormat="1" ht="22" customHeight="1" spans="1:16">
      <c r="A14" s="33">
        <v>12</v>
      </c>
      <c r="B14" s="33" t="s">
        <v>62</v>
      </c>
      <c r="C14" s="33" t="s">
        <v>63</v>
      </c>
      <c r="D14" s="33" t="s">
        <v>64</v>
      </c>
      <c r="E14" s="33" t="str">
        <f t="shared" si="0"/>
        <v>622922********101X</v>
      </c>
      <c r="F14" s="33" t="s">
        <v>65</v>
      </c>
      <c r="G14" s="33" t="str">
        <f t="shared" si="1"/>
        <v>623065330*******955</v>
      </c>
      <c r="H14" s="47" t="s">
        <v>66</v>
      </c>
      <c r="I14" s="33">
        <v>111</v>
      </c>
      <c r="J14" s="33">
        <v>38</v>
      </c>
      <c r="K14" s="33">
        <v>0</v>
      </c>
      <c r="L14" s="33" t="str">
        <f t="shared" si="2"/>
        <v>136****2218</v>
      </c>
      <c r="M14" s="33">
        <v>13629302218</v>
      </c>
      <c r="N14" s="33">
        <v>11500</v>
      </c>
      <c r="O14" s="44">
        <v>10000</v>
      </c>
      <c r="P14" s="29" t="s">
        <v>67</v>
      </c>
    </row>
    <row r="15" s="29" customFormat="1" ht="22" customHeight="1" spans="1:15">
      <c r="A15" s="33">
        <v>13</v>
      </c>
      <c r="B15" s="33" t="s">
        <v>62</v>
      </c>
      <c r="C15" s="33" t="s">
        <v>63</v>
      </c>
      <c r="D15" s="33" t="s">
        <v>68</v>
      </c>
      <c r="E15" s="33" t="str">
        <f t="shared" si="0"/>
        <v>622922********1053</v>
      </c>
      <c r="F15" s="47" t="s">
        <v>69</v>
      </c>
      <c r="G15" s="33" t="str">
        <f t="shared" si="1"/>
        <v>623065330*******831</v>
      </c>
      <c r="H15" s="47" t="s">
        <v>70</v>
      </c>
      <c r="I15" s="33">
        <v>60</v>
      </c>
      <c r="J15" s="33">
        <v>18</v>
      </c>
      <c r="K15" s="33">
        <v>0</v>
      </c>
      <c r="L15" s="33" t="str">
        <f t="shared" si="2"/>
        <v>157****7888</v>
      </c>
      <c r="M15" s="33">
        <v>15730967888</v>
      </c>
      <c r="N15" s="33">
        <v>11500</v>
      </c>
      <c r="O15" s="44">
        <v>10000</v>
      </c>
    </row>
    <row r="16" s="29" customFormat="1" ht="22" customHeight="1" spans="1:15">
      <c r="A16" s="33">
        <v>14</v>
      </c>
      <c r="B16" s="33" t="s">
        <v>62</v>
      </c>
      <c r="C16" s="33" t="s">
        <v>71</v>
      </c>
      <c r="D16" s="33" t="s">
        <v>72</v>
      </c>
      <c r="E16" s="33" t="str">
        <f t="shared" si="0"/>
        <v>622922********1092</v>
      </c>
      <c r="F16" s="47" t="s">
        <v>73</v>
      </c>
      <c r="G16" s="33" t="str">
        <f t="shared" si="1"/>
        <v>623065330*******175</v>
      </c>
      <c r="H16" s="47" t="s">
        <v>74</v>
      </c>
      <c r="I16" s="33">
        <v>85</v>
      </c>
      <c r="J16" s="33">
        <v>30</v>
      </c>
      <c r="K16" s="33">
        <v>30</v>
      </c>
      <c r="L16" s="33" t="str">
        <f t="shared" si="2"/>
        <v>153****5168</v>
      </c>
      <c r="M16" s="33">
        <v>15393005168</v>
      </c>
      <c r="N16" s="33">
        <v>11500</v>
      </c>
      <c r="O16" s="44">
        <v>10000</v>
      </c>
    </row>
    <row r="17" s="29" customFormat="1" ht="22" customHeight="1" spans="1:15">
      <c r="A17" s="33">
        <v>15</v>
      </c>
      <c r="B17" s="33" t="s">
        <v>62</v>
      </c>
      <c r="C17" s="33" t="s">
        <v>75</v>
      </c>
      <c r="D17" s="33" t="s">
        <v>76</v>
      </c>
      <c r="E17" s="33" t="str">
        <f t="shared" si="0"/>
        <v>622922********1034</v>
      </c>
      <c r="F17" s="47" t="s">
        <v>77</v>
      </c>
      <c r="G17" s="33" t="str">
        <f t="shared" si="1"/>
        <v>623065330*******986</v>
      </c>
      <c r="H17" s="47" t="s">
        <v>78</v>
      </c>
      <c r="I17" s="33">
        <v>52</v>
      </c>
      <c r="J17" s="33">
        <v>30</v>
      </c>
      <c r="K17" s="33">
        <v>20</v>
      </c>
      <c r="L17" s="33" t="str">
        <f t="shared" si="2"/>
        <v>158****9826</v>
      </c>
      <c r="M17" s="33">
        <v>15809309826</v>
      </c>
      <c r="N17" s="33">
        <v>11500</v>
      </c>
      <c r="O17" s="44">
        <v>10000</v>
      </c>
    </row>
    <row r="18" s="29" customFormat="1" ht="22" customHeight="1" spans="1:15">
      <c r="A18" s="33">
        <v>16</v>
      </c>
      <c r="B18" s="33" t="s">
        <v>62</v>
      </c>
      <c r="C18" s="33" t="s">
        <v>79</v>
      </c>
      <c r="D18" s="33" t="s">
        <v>80</v>
      </c>
      <c r="E18" s="33" t="str">
        <f t="shared" si="0"/>
        <v>622922********1030</v>
      </c>
      <c r="F18" s="47" t="s">
        <v>81</v>
      </c>
      <c r="G18" s="33" t="str">
        <f t="shared" si="1"/>
        <v>623065330*******103</v>
      </c>
      <c r="H18" s="47" t="s">
        <v>82</v>
      </c>
      <c r="I18" s="33">
        <v>51</v>
      </c>
      <c r="J18" s="33">
        <v>15</v>
      </c>
      <c r="K18" s="33">
        <v>15</v>
      </c>
      <c r="L18" s="33" t="str">
        <f t="shared" si="2"/>
        <v>187****7401</v>
      </c>
      <c r="M18" s="33">
        <v>18793047401</v>
      </c>
      <c r="N18" s="33">
        <v>11500</v>
      </c>
      <c r="O18" s="44">
        <v>10000</v>
      </c>
    </row>
    <row r="19" s="29" customFormat="1" ht="22" customHeight="1" spans="1:15">
      <c r="A19" s="33">
        <v>17</v>
      </c>
      <c r="B19" s="33" t="s">
        <v>62</v>
      </c>
      <c r="C19" s="33" t="s">
        <v>83</v>
      </c>
      <c r="D19" s="33" t="s">
        <v>84</v>
      </c>
      <c r="E19" s="33" t="str">
        <f t="shared" si="0"/>
        <v>622922********1111</v>
      </c>
      <c r="F19" s="47" t="s">
        <v>85</v>
      </c>
      <c r="G19" s="33" t="str">
        <f t="shared" si="1"/>
        <v>623065330*******146</v>
      </c>
      <c r="H19" s="47" t="s">
        <v>86</v>
      </c>
      <c r="I19" s="33">
        <v>53</v>
      </c>
      <c r="J19" s="33">
        <v>18</v>
      </c>
      <c r="K19" s="33">
        <v>10</v>
      </c>
      <c r="L19" s="33" t="str">
        <f t="shared" si="2"/>
        <v>139****9954</v>
      </c>
      <c r="M19" s="33">
        <v>13993039954</v>
      </c>
      <c r="N19" s="33">
        <v>11500</v>
      </c>
      <c r="O19" s="44">
        <v>10000</v>
      </c>
    </row>
    <row r="20" s="29" customFormat="1" ht="22" customHeight="1" spans="1:15">
      <c r="A20" s="33">
        <v>18</v>
      </c>
      <c r="B20" s="33" t="s">
        <v>62</v>
      </c>
      <c r="C20" s="33" t="s">
        <v>71</v>
      </c>
      <c r="D20" s="33" t="s">
        <v>87</v>
      </c>
      <c r="E20" s="33" t="str">
        <f t="shared" si="0"/>
        <v>622922********1198</v>
      </c>
      <c r="F20" s="47" t="s">
        <v>88</v>
      </c>
      <c r="G20" s="33" t="str">
        <f t="shared" si="1"/>
        <v>623065330*******879</v>
      </c>
      <c r="H20" s="47" t="s">
        <v>89</v>
      </c>
      <c r="I20" s="33">
        <v>52</v>
      </c>
      <c r="J20" s="33">
        <v>13</v>
      </c>
      <c r="K20" s="33">
        <v>7</v>
      </c>
      <c r="L20" s="33" t="str">
        <f t="shared" si="2"/>
        <v>182****3909</v>
      </c>
      <c r="M20" s="33">
        <v>18293033909</v>
      </c>
      <c r="N20" s="33">
        <v>11500</v>
      </c>
      <c r="O20" s="44">
        <v>10000</v>
      </c>
    </row>
    <row r="21" s="29" customFormat="1" ht="22" customHeight="1" spans="1:15">
      <c r="A21" s="33">
        <v>19</v>
      </c>
      <c r="B21" s="33" t="s">
        <v>90</v>
      </c>
      <c r="C21" s="33" t="s">
        <v>91</v>
      </c>
      <c r="D21" s="33" t="s">
        <v>92</v>
      </c>
      <c r="E21" s="33" t="str">
        <f t="shared" si="0"/>
        <v>622922********7536</v>
      </c>
      <c r="F21" s="47" t="s">
        <v>93</v>
      </c>
      <c r="G21" s="33" t="str">
        <f t="shared" si="1"/>
        <v>623065330*******405</v>
      </c>
      <c r="H21" s="47" t="s">
        <v>94</v>
      </c>
      <c r="I21" s="33">
        <v>130</v>
      </c>
      <c r="J21" s="33">
        <v>50</v>
      </c>
      <c r="K21" s="33">
        <v>11</v>
      </c>
      <c r="L21" s="33" t="str">
        <f t="shared" si="2"/>
        <v>199****0261</v>
      </c>
      <c r="M21" s="33">
        <v>19958690261</v>
      </c>
      <c r="N21" s="33">
        <v>11500</v>
      </c>
      <c r="O21" s="44">
        <v>10000</v>
      </c>
    </row>
    <row r="22" s="29" customFormat="1" ht="22" customHeight="1" spans="1:15">
      <c r="A22" s="33">
        <v>20</v>
      </c>
      <c r="B22" s="33" t="s">
        <v>95</v>
      </c>
      <c r="C22" s="33" t="s">
        <v>96</v>
      </c>
      <c r="D22" s="33" t="s">
        <v>97</v>
      </c>
      <c r="E22" s="33" t="str">
        <f t="shared" si="0"/>
        <v>622922********251X</v>
      </c>
      <c r="F22" s="33" t="s">
        <v>98</v>
      </c>
      <c r="G22" s="33" t="str">
        <f t="shared" si="1"/>
        <v>623065330*******354</v>
      </c>
      <c r="H22" s="47" t="s">
        <v>99</v>
      </c>
      <c r="I22" s="33">
        <v>69</v>
      </c>
      <c r="J22" s="33">
        <v>35</v>
      </c>
      <c r="K22" s="33">
        <v>26</v>
      </c>
      <c r="L22" s="33" t="str">
        <f t="shared" si="2"/>
        <v>138****4276</v>
      </c>
      <c r="M22" s="33">
        <v>13884044276</v>
      </c>
      <c r="N22" s="33">
        <v>11500</v>
      </c>
      <c r="O22" s="44">
        <v>10000</v>
      </c>
    </row>
    <row r="23" s="29" customFormat="1" ht="22" customHeight="1" spans="1:15">
      <c r="A23" s="33">
        <v>21</v>
      </c>
      <c r="B23" s="33" t="s">
        <v>95</v>
      </c>
      <c r="C23" s="33" t="s">
        <v>100</v>
      </c>
      <c r="D23" s="33" t="s">
        <v>101</v>
      </c>
      <c r="E23" s="33" t="str">
        <f t="shared" si="0"/>
        <v>622922********2556</v>
      </c>
      <c r="F23" s="47" t="s">
        <v>102</v>
      </c>
      <c r="G23" s="33" t="str">
        <f t="shared" si="1"/>
        <v>623065330*******728</v>
      </c>
      <c r="H23" s="47" t="s">
        <v>103</v>
      </c>
      <c r="I23" s="33">
        <v>56</v>
      </c>
      <c r="J23" s="33">
        <v>18</v>
      </c>
      <c r="K23" s="33">
        <v>13</v>
      </c>
      <c r="L23" s="33" t="str">
        <f t="shared" si="2"/>
        <v>139****4631</v>
      </c>
      <c r="M23" s="33">
        <v>13909304631</v>
      </c>
      <c r="N23" s="33">
        <v>11500</v>
      </c>
      <c r="O23" s="44">
        <v>10000</v>
      </c>
    </row>
    <row r="24" s="30" customFormat="1" ht="22" customHeight="1" spans="1:15">
      <c r="A24" s="33">
        <v>22</v>
      </c>
      <c r="B24" s="34" t="s">
        <v>95</v>
      </c>
      <c r="C24" s="34" t="s">
        <v>104</v>
      </c>
      <c r="D24" s="35" t="s">
        <v>105</v>
      </c>
      <c r="E24" s="33" t="str">
        <f t="shared" si="0"/>
        <v>622922********2517 </v>
      </c>
      <c r="F24" s="36" t="s">
        <v>106</v>
      </c>
      <c r="G24" s="33" t="str">
        <f t="shared" si="1"/>
        <v>623065330*******296</v>
      </c>
      <c r="H24" s="48" t="s">
        <v>107</v>
      </c>
      <c r="I24" s="34">
        <v>17</v>
      </c>
      <c r="J24" s="34">
        <v>9</v>
      </c>
      <c r="K24" s="34">
        <v>4</v>
      </c>
      <c r="L24" s="33" t="str">
        <f t="shared" si="2"/>
        <v>187****4913</v>
      </c>
      <c r="M24" s="34">
        <v>18793094913</v>
      </c>
      <c r="N24" s="34">
        <v>2650</v>
      </c>
      <c r="O24" s="45">
        <v>2550</v>
      </c>
    </row>
    <row r="25" s="30" customFormat="1" ht="22" customHeight="1" spans="1:15">
      <c r="A25" s="33">
        <v>23</v>
      </c>
      <c r="B25" s="34" t="s">
        <v>95</v>
      </c>
      <c r="C25" s="34" t="s">
        <v>108</v>
      </c>
      <c r="D25" s="35" t="s">
        <v>109</v>
      </c>
      <c r="E25" s="33" t="str">
        <f t="shared" si="0"/>
        <v>622922********2537 </v>
      </c>
      <c r="F25" s="36" t="s">
        <v>110</v>
      </c>
      <c r="G25" s="33" t="str">
        <f t="shared" si="1"/>
        <v>623065330*******250</v>
      </c>
      <c r="H25" s="48" t="s">
        <v>111</v>
      </c>
      <c r="I25" s="34">
        <v>16</v>
      </c>
      <c r="J25" s="34">
        <v>11</v>
      </c>
      <c r="K25" s="34">
        <v>6</v>
      </c>
      <c r="L25" s="33" t="str">
        <f t="shared" si="2"/>
        <v>183****4341</v>
      </c>
      <c r="M25" s="34">
        <v>18394054341</v>
      </c>
      <c r="N25" s="34">
        <v>2625</v>
      </c>
      <c r="O25" s="45">
        <v>2400</v>
      </c>
    </row>
    <row r="26" s="30" customFormat="1" ht="22" customHeight="1" spans="1:15">
      <c r="A26" s="33">
        <v>24</v>
      </c>
      <c r="B26" s="34" t="s">
        <v>95</v>
      </c>
      <c r="C26" s="37" t="s">
        <v>112</v>
      </c>
      <c r="D26" s="38" t="s">
        <v>113</v>
      </c>
      <c r="E26" s="33" t="str">
        <f t="shared" si="0"/>
        <v>622922********2517</v>
      </c>
      <c r="F26" s="36" t="s">
        <v>114</v>
      </c>
      <c r="G26" s="33" t="str">
        <f t="shared" si="1"/>
        <v>623065330*******974</v>
      </c>
      <c r="H26" s="48" t="s">
        <v>115</v>
      </c>
      <c r="I26" s="34">
        <v>11</v>
      </c>
      <c r="J26" s="34">
        <v>6</v>
      </c>
      <c r="K26" s="34">
        <v>2</v>
      </c>
      <c r="L26" s="33" t="str">
        <f t="shared" si="2"/>
        <v>151****6853</v>
      </c>
      <c r="M26" s="34">
        <v>15120466853</v>
      </c>
      <c r="N26" s="34">
        <v>1750</v>
      </c>
      <c r="O26" s="45">
        <v>1650</v>
      </c>
    </row>
    <row r="27" s="30" customFormat="1" ht="22" customHeight="1" spans="1:15">
      <c r="A27" s="33">
        <v>25</v>
      </c>
      <c r="B27" s="34" t="s">
        <v>95</v>
      </c>
      <c r="C27" s="34" t="s">
        <v>116</v>
      </c>
      <c r="D27" s="38" t="s">
        <v>117</v>
      </c>
      <c r="E27" s="33" t="str">
        <f t="shared" si="0"/>
        <v>622922********2510 </v>
      </c>
      <c r="F27" s="36" t="s">
        <v>118</v>
      </c>
      <c r="G27" s="33" t="str">
        <f t="shared" si="1"/>
        <v>623065330*******520</v>
      </c>
      <c r="H27" s="48" t="s">
        <v>119</v>
      </c>
      <c r="I27" s="34">
        <v>19</v>
      </c>
      <c r="J27" s="34">
        <v>8</v>
      </c>
      <c r="K27" s="34">
        <v>4</v>
      </c>
      <c r="L27" s="33" t="str">
        <f t="shared" si="2"/>
        <v>139****5461</v>
      </c>
      <c r="M27" s="46">
        <v>13993065461</v>
      </c>
      <c r="N27" s="34">
        <v>2975</v>
      </c>
      <c r="O27" s="45">
        <v>2850</v>
      </c>
    </row>
    <row r="28" s="30" customFormat="1" ht="22" customHeight="1" spans="1:15">
      <c r="A28" s="33">
        <v>26</v>
      </c>
      <c r="B28" s="34" t="s">
        <v>95</v>
      </c>
      <c r="C28" s="34" t="s">
        <v>120</v>
      </c>
      <c r="D28" s="38" t="s">
        <v>121</v>
      </c>
      <c r="E28" s="33" t="str">
        <f t="shared" si="0"/>
        <v>622922********2519 </v>
      </c>
      <c r="F28" s="36" t="s">
        <v>122</v>
      </c>
      <c r="G28" s="33" t="str">
        <f t="shared" si="1"/>
        <v>623065330*******523</v>
      </c>
      <c r="H28" s="48" t="s">
        <v>123</v>
      </c>
      <c r="I28" s="34">
        <v>29</v>
      </c>
      <c r="J28" s="34">
        <v>5</v>
      </c>
      <c r="K28" s="34">
        <v>2</v>
      </c>
      <c r="L28" s="33" t="str">
        <f t="shared" si="2"/>
        <v>151****5006</v>
      </c>
      <c r="M28" s="34">
        <v>15193215006</v>
      </c>
      <c r="N28" s="34">
        <v>3150</v>
      </c>
      <c r="O28" s="45">
        <v>3000</v>
      </c>
    </row>
    <row r="29" s="30" customFormat="1" ht="22" customHeight="1" spans="1:15">
      <c r="A29" s="33">
        <v>27</v>
      </c>
      <c r="B29" s="34" t="s">
        <v>95</v>
      </c>
      <c r="C29" s="34" t="s">
        <v>124</v>
      </c>
      <c r="D29" s="38" t="s">
        <v>125</v>
      </c>
      <c r="E29" s="33" t="str">
        <f t="shared" si="0"/>
        <v>622922********2019 </v>
      </c>
      <c r="F29" s="36" t="s">
        <v>126</v>
      </c>
      <c r="G29" s="33" t="str">
        <f t="shared" si="1"/>
        <v>623065330*******938</v>
      </c>
      <c r="H29" s="48" t="s">
        <v>127</v>
      </c>
      <c r="I29" s="34">
        <v>22</v>
      </c>
      <c r="J29" s="34">
        <v>11</v>
      </c>
      <c r="K29" s="34">
        <v>3</v>
      </c>
      <c r="L29" s="33" t="str">
        <f t="shared" si="2"/>
        <v>152****5811</v>
      </c>
      <c r="M29" s="34">
        <v>15214005811</v>
      </c>
      <c r="N29" s="34">
        <v>3150</v>
      </c>
      <c r="O29" s="45">
        <v>3000</v>
      </c>
    </row>
    <row r="30" s="29" customFormat="1" ht="22" customHeight="1" spans="1:15">
      <c r="A30" s="33">
        <v>28</v>
      </c>
      <c r="B30" s="33" t="s">
        <v>128</v>
      </c>
      <c r="C30" s="33" t="s">
        <v>129</v>
      </c>
      <c r="D30" s="39" t="s">
        <v>130</v>
      </c>
      <c r="E30" s="33" t="str">
        <f t="shared" si="0"/>
        <v>622922********4512</v>
      </c>
      <c r="F30" s="49" t="s">
        <v>131</v>
      </c>
      <c r="G30" s="33" t="str">
        <f t="shared" si="1"/>
        <v>623065330*******814</v>
      </c>
      <c r="H30" s="47" t="s">
        <v>132</v>
      </c>
      <c r="I30" s="33">
        <v>16</v>
      </c>
      <c r="J30" s="33">
        <v>10</v>
      </c>
      <c r="K30" s="33">
        <v>5</v>
      </c>
      <c r="L30" s="33" t="str">
        <f t="shared" si="2"/>
        <v>138****4877</v>
      </c>
      <c r="M30" s="33">
        <v>13884044877</v>
      </c>
      <c r="N30" s="33">
        <v>2500</v>
      </c>
      <c r="O30" s="44">
        <v>2400</v>
      </c>
    </row>
    <row r="31" s="29" customFormat="1" ht="22" customHeight="1" spans="1:15">
      <c r="A31" s="33">
        <v>29</v>
      </c>
      <c r="B31" s="33" t="s">
        <v>128</v>
      </c>
      <c r="C31" s="33" t="s">
        <v>133</v>
      </c>
      <c r="D31" s="39" t="s">
        <v>134</v>
      </c>
      <c r="E31" s="33" t="str">
        <f t="shared" si="0"/>
        <v>622922********4514</v>
      </c>
      <c r="F31" s="40" t="s">
        <v>135</v>
      </c>
      <c r="G31" s="33" t="str">
        <f t="shared" si="1"/>
        <v>623065330*******317</v>
      </c>
      <c r="H31" s="47" t="s">
        <v>136</v>
      </c>
      <c r="I31" s="33">
        <v>10</v>
      </c>
      <c r="J31" s="33">
        <v>9</v>
      </c>
      <c r="K31" s="33">
        <v>4</v>
      </c>
      <c r="L31" s="33" t="str">
        <f t="shared" si="2"/>
        <v>187****4469</v>
      </c>
      <c r="M31" s="33">
        <v>18709304469</v>
      </c>
      <c r="N31" s="33">
        <v>2500</v>
      </c>
      <c r="O31" s="44">
        <v>1500</v>
      </c>
    </row>
    <row r="32" s="29" customFormat="1" ht="22" customHeight="1" spans="1:15">
      <c r="A32" s="33">
        <v>30</v>
      </c>
      <c r="B32" s="33" t="s">
        <v>128</v>
      </c>
      <c r="C32" s="33" t="s">
        <v>137</v>
      </c>
      <c r="D32" s="39" t="s">
        <v>138</v>
      </c>
      <c r="E32" s="33" t="str">
        <f t="shared" si="0"/>
        <v>622922********4513</v>
      </c>
      <c r="F32" s="40" t="s">
        <v>139</v>
      </c>
      <c r="G32" s="33" t="str">
        <f t="shared" si="1"/>
        <v>623065330*******056</v>
      </c>
      <c r="H32" s="47" t="s">
        <v>140</v>
      </c>
      <c r="I32" s="33">
        <v>16</v>
      </c>
      <c r="J32" s="33">
        <v>10</v>
      </c>
      <c r="K32" s="33">
        <v>4</v>
      </c>
      <c r="L32" s="33" t="str">
        <f t="shared" si="2"/>
        <v>150****9122</v>
      </c>
      <c r="M32" s="33">
        <v>15095449122</v>
      </c>
      <c r="N32" s="33">
        <v>3366</v>
      </c>
      <c r="O32" s="44">
        <v>3000</v>
      </c>
    </row>
    <row r="33" s="29" customFormat="1" ht="22" customHeight="1" spans="1:15">
      <c r="A33" s="33">
        <v>31</v>
      </c>
      <c r="B33" s="33" t="s">
        <v>128</v>
      </c>
      <c r="C33" s="17" t="s">
        <v>141</v>
      </c>
      <c r="D33" s="41" t="s">
        <v>142</v>
      </c>
      <c r="E33" s="33" t="str">
        <f t="shared" si="0"/>
        <v>622922********4517</v>
      </c>
      <c r="F33" s="40" t="s">
        <v>143</v>
      </c>
      <c r="G33" s="33" t="str">
        <f t="shared" si="1"/>
        <v>623065330*******385</v>
      </c>
      <c r="H33" s="47" t="s">
        <v>144</v>
      </c>
      <c r="I33" s="33">
        <v>12</v>
      </c>
      <c r="J33" s="33">
        <v>3</v>
      </c>
      <c r="K33" s="33">
        <v>2</v>
      </c>
      <c r="L33" s="33" t="str">
        <f t="shared" si="2"/>
        <v>150****2464</v>
      </c>
      <c r="M33" s="33">
        <v>15025822464</v>
      </c>
      <c r="N33" s="33">
        <v>2210</v>
      </c>
      <c r="O33" s="44">
        <v>1950</v>
      </c>
    </row>
    <row r="34" s="29" customFormat="1" ht="22" customHeight="1" spans="1:15">
      <c r="A34" s="33">
        <v>32</v>
      </c>
      <c r="B34" s="33" t="s">
        <v>128</v>
      </c>
      <c r="C34" s="17" t="s">
        <v>145</v>
      </c>
      <c r="D34" s="41" t="s">
        <v>146</v>
      </c>
      <c r="E34" s="33" t="str">
        <f t="shared" si="0"/>
        <v>622922********4513</v>
      </c>
      <c r="F34" s="40" t="s">
        <v>147</v>
      </c>
      <c r="G34" s="33" t="str">
        <f t="shared" si="1"/>
        <v>623065330*******403</v>
      </c>
      <c r="H34" s="47" t="s">
        <v>148</v>
      </c>
      <c r="I34" s="33">
        <v>14</v>
      </c>
      <c r="J34" s="33">
        <v>2</v>
      </c>
      <c r="K34" s="33">
        <v>1</v>
      </c>
      <c r="L34" s="33" t="str">
        <f t="shared" si="2"/>
        <v>133****2331</v>
      </c>
      <c r="M34" s="33">
        <v>13369302331</v>
      </c>
      <c r="N34" s="33">
        <v>2380</v>
      </c>
      <c r="O34" s="44">
        <v>2100</v>
      </c>
    </row>
    <row r="35" s="29" customFormat="1" ht="22" customHeight="1" spans="1:15">
      <c r="A35" s="33">
        <v>33</v>
      </c>
      <c r="B35" s="33" t="s">
        <v>128</v>
      </c>
      <c r="C35" s="17" t="s">
        <v>149</v>
      </c>
      <c r="D35" s="41" t="s">
        <v>150</v>
      </c>
      <c r="E35" s="33" t="str">
        <f t="shared" si="0"/>
        <v>622922********4517</v>
      </c>
      <c r="F35" s="40" t="s">
        <v>151</v>
      </c>
      <c r="G35" s="33" t="str">
        <f t="shared" si="1"/>
        <v>623065300*******034</v>
      </c>
      <c r="H35" s="47" t="s">
        <v>152</v>
      </c>
      <c r="I35" s="33">
        <v>10</v>
      </c>
      <c r="J35" s="33">
        <v>3</v>
      </c>
      <c r="K35" s="33">
        <v>2</v>
      </c>
      <c r="L35" s="33" t="str">
        <f t="shared" si="2"/>
        <v>181****2631</v>
      </c>
      <c r="M35" s="33">
        <v>18193002631</v>
      </c>
      <c r="N35" s="33">
        <v>1700</v>
      </c>
      <c r="O35" s="44">
        <v>1500</v>
      </c>
    </row>
    <row r="36" s="29" customFormat="1" ht="22" customHeight="1" spans="1:15">
      <c r="A36" s="33">
        <v>34</v>
      </c>
      <c r="B36" s="33" t="s">
        <v>128</v>
      </c>
      <c r="C36" s="33" t="s">
        <v>153</v>
      </c>
      <c r="D36" s="39" t="s">
        <v>154</v>
      </c>
      <c r="E36" s="33" t="str">
        <f t="shared" si="0"/>
        <v>622922********4518</v>
      </c>
      <c r="F36" s="40" t="s">
        <v>155</v>
      </c>
      <c r="G36" s="33" t="str">
        <f t="shared" si="1"/>
        <v>623065330*******394</v>
      </c>
      <c r="H36" s="47" t="s">
        <v>156</v>
      </c>
      <c r="I36" s="33">
        <v>17</v>
      </c>
      <c r="J36" s="33">
        <v>4</v>
      </c>
      <c r="K36" s="33">
        <v>2</v>
      </c>
      <c r="L36" s="33" t="str">
        <f t="shared" si="2"/>
        <v>187****6865</v>
      </c>
      <c r="M36" s="33" t="s">
        <v>157</v>
      </c>
      <c r="N36" s="33">
        <v>3325</v>
      </c>
      <c r="O36" s="44">
        <v>3000</v>
      </c>
    </row>
    <row r="37" s="29" customFormat="1" ht="22" customHeight="1" spans="1:15">
      <c r="A37" s="33">
        <v>35</v>
      </c>
      <c r="B37" s="33" t="s">
        <v>128</v>
      </c>
      <c r="C37" s="33" t="s">
        <v>158</v>
      </c>
      <c r="D37" s="39" t="s">
        <v>159</v>
      </c>
      <c r="E37" s="33" t="str">
        <f t="shared" si="0"/>
        <v>622922********6515</v>
      </c>
      <c r="F37" s="40" t="s">
        <v>160</v>
      </c>
      <c r="G37" s="33" t="str">
        <f t="shared" si="1"/>
        <v>623065330*******363</v>
      </c>
      <c r="H37" s="47" t="s">
        <v>161</v>
      </c>
      <c r="I37" s="33">
        <v>26</v>
      </c>
      <c r="J37" s="33">
        <v>6</v>
      </c>
      <c r="K37" s="33">
        <v>2</v>
      </c>
      <c r="L37" s="33" t="str">
        <f t="shared" si="2"/>
        <v>151****3492</v>
      </c>
      <c r="M37" s="33" t="s">
        <v>162</v>
      </c>
      <c r="N37" s="33">
        <v>3400</v>
      </c>
      <c r="O37" s="44">
        <v>3000</v>
      </c>
    </row>
    <row r="38" s="29" customFormat="1" ht="22" customHeight="1" spans="1:15">
      <c r="A38" s="33">
        <v>36</v>
      </c>
      <c r="B38" s="33" t="s">
        <v>163</v>
      </c>
      <c r="C38" s="33" t="s">
        <v>164</v>
      </c>
      <c r="D38" s="39" t="s">
        <v>165</v>
      </c>
      <c r="E38" s="33" t="str">
        <f t="shared" si="0"/>
        <v>622922********0037</v>
      </c>
      <c r="F38" s="40" t="s">
        <v>166</v>
      </c>
      <c r="G38" s="33" t="str">
        <f t="shared" si="1"/>
        <v>623065330*******684</v>
      </c>
      <c r="H38" s="47" t="s">
        <v>167</v>
      </c>
      <c r="I38" s="33">
        <v>15</v>
      </c>
      <c r="J38" s="33">
        <v>5</v>
      </c>
      <c r="K38" s="33">
        <v>4</v>
      </c>
      <c r="L38" s="33" t="str">
        <f t="shared" si="2"/>
        <v>177****7615</v>
      </c>
      <c r="M38" s="33">
        <v>17789317615</v>
      </c>
      <c r="N38" s="33">
        <v>2500</v>
      </c>
      <c r="O38" s="44">
        <v>2250</v>
      </c>
    </row>
    <row r="39" s="29" customFormat="1" ht="22" customHeight="1" spans="1:15">
      <c r="A39" s="33">
        <v>37</v>
      </c>
      <c r="B39" s="33" t="s">
        <v>163</v>
      </c>
      <c r="C39" s="33" t="s">
        <v>168</v>
      </c>
      <c r="D39" s="39" t="s">
        <v>169</v>
      </c>
      <c r="E39" s="33" t="str">
        <f t="shared" si="0"/>
        <v>622922********0019</v>
      </c>
      <c r="F39" s="40" t="s">
        <v>170</v>
      </c>
      <c r="G39" s="33" t="str">
        <f t="shared" si="1"/>
        <v>623065330*******367</v>
      </c>
      <c r="H39" s="47" t="s">
        <v>171</v>
      </c>
      <c r="I39" s="33">
        <v>11</v>
      </c>
      <c r="J39" s="33">
        <v>1</v>
      </c>
      <c r="K39" s="33">
        <v>1</v>
      </c>
      <c r="L39" s="33" t="str">
        <f t="shared" si="2"/>
        <v>153****7961</v>
      </c>
      <c r="M39" s="33">
        <v>15336047961</v>
      </c>
      <c r="N39" s="33">
        <v>2500</v>
      </c>
      <c r="O39" s="44">
        <v>1650</v>
      </c>
    </row>
    <row r="40" s="29" customFormat="1" ht="22" customHeight="1" spans="1:15">
      <c r="A40" s="33">
        <v>38</v>
      </c>
      <c r="B40" s="33" t="s">
        <v>163</v>
      </c>
      <c r="C40" s="33" t="s">
        <v>172</v>
      </c>
      <c r="D40" s="39" t="s">
        <v>173</v>
      </c>
      <c r="E40" s="33" t="str">
        <f t="shared" si="0"/>
        <v>622922********0039</v>
      </c>
      <c r="F40" s="40" t="s">
        <v>174</v>
      </c>
      <c r="G40" s="33" t="str">
        <f t="shared" si="1"/>
        <v>623065330*******664</v>
      </c>
      <c r="H40" s="47" t="s">
        <v>175</v>
      </c>
      <c r="I40" s="33">
        <v>13</v>
      </c>
      <c r="J40" s="33">
        <v>5</v>
      </c>
      <c r="K40" s="33">
        <v>5</v>
      </c>
      <c r="L40" s="33" t="str">
        <f t="shared" si="2"/>
        <v>176****5134</v>
      </c>
      <c r="M40" s="33" t="s">
        <v>176</v>
      </c>
      <c r="N40" s="33">
        <v>2500</v>
      </c>
      <c r="O40" s="44">
        <v>1950</v>
      </c>
    </row>
    <row r="41" s="29" customFormat="1" ht="22" customHeight="1" spans="1:15">
      <c r="A41" s="33">
        <v>39</v>
      </c>
      <c r="B41" s="33" t="s">
        <v>163</v>
      </c>
      <c r="C41" s="33" t="s">
        <v>177</v>
      </c>
      <c r="D41" s="39" t="s">
        <v>178</v>
      </c>
      <c r="E41" s="33" t="str">
        <f t="shared" si="0"/>
        <v>622922********0015</v>
      </c>
      <c r="F41" s="40" t="s">
        <v>179</v>
      </c>
      <c r="G41" s="33" t="str">
        <f t="shared" si="1"/>
        <v>623065330*******861</v>
      </c>
      <c r="H41" s="47" t="s">
        <v>180</v>
      </c>
      <c r="I41" s="33">
        <v>20</v>
      </c>
      <c r="J41" s="33">
        <v>3</v>
      </c>
      <c r="K41" s="33">
        <v>3</v>
      </c>
      <c r="L41" s="33" t="str">
        <f t="shared" si="2"/>
        <v>153****4696</v>
      </c>
      <c r="M41" s="33">
        <v>15352254696</v>
      </c>
      <c r="N41" s="33">
        <v>3750</v>
      </c>
      <c r="O41" s="44">
        <v>3000</v>
      </c>
    </row>
    <row r="42" s="29" customFormat="1" ht="22" customHeight="1" spans="1:15">
      <c r="A42" s="33">
        <v>40</v>
      </c>
      <c r="B42" s="33" t="s">
        <v>163</v>
      </c>
      <c r="C42" s="33" t="s">
        <v>164</v>
      </c>
      <c r="D42" s="39" t="s">
        <v>181</v>
      </c>
      <c r="E42" s="33" t="str">
        <f t="shared" si="0"/>
        <v>622922********0050</v>
      </c>
      <c r="F42" s="40" t="s">
        <v>182</v>
      </c>
      <c r="G42" s="33" t="str">
        <f t="shared" si="1"/>
        <v>623065330*******725</v>
      </c>
      <c r="H42" s="47" t="s">
        <v>183</v>
      </c>
      <c r="I42" s="33">
        <v>13</v>
      </c>
      <c r="J42" s="33">
        <v>6</v>
      </c>
      <c r="K42" s="33">
        <v>6</v>
      </c>
      <c r="L42" s="33" t="str">
        <f t="shared" si="2"/>
        <v>177****9768</v>
      </c>
      <c r="M42" s="33">
        <v>17793079768</v>
      </c>
      <c r="N42" s="33">
        <v>2500</v>
      </c>
      <c r="O42" s="44">
        <v>1950</v>
      </c>
    </row>
    <row r="43" s="31" customFormat="1" ht="22" customHeight="1" spans="1:15">
      <c r="A43" s="42" t="s">
        <v>184</v>
      </c>
      <c r="B43" s="42"/>
      <c r="C43" s="42"/>
      <c r="D43" s="42"/>
      <c r="E43" s="42"/>
      <c r="F43" s="42"/>
      <c r="G43" s="42"/>
      <c r="H43" s="42"/>
      <c r="I43" s="42">
        <f>SUM(I3:I42)</f>
        <v>1865</v>
      </c>
      <c r="J43" s="42">
        <f>SUM(J3:J42)</f>
        <v>669</v>
      </c>
      <c r="K43" s="42">
        <f>SUM(K3:K42)</f>
        <v>315</v>
      </c>
      <c r="L43" s="42"/>
      <c r="M43" s="42"/>
      <c r="N43" s="42">
        <f>SUM(N3:N42)</f>
        <v>293431</v>
      </c>
      <c r="O43" s="42">
        <f>SUM(O3:O42)</f>
        <v>254700</v>
      </c>
    </row>
  </sheetData>
  <autoFilter xmlns:etc="http://www.wps.cn/officeDocument/2017/etCustomData" ref="A2:U43" etc:filterBottomFollowUsedRange="0">
    <extLst/>
  </autoFilter>
  <mergeCells count="1">
    <mergeCell ref="A1:N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topLeftCell="C1" workbookViewId="0">
      <pane ySplit="2" topLeftCell="A3" activePane="bottomLeft" state="frozen"/>
      <selection/>
      <selection pane="bottomLeft" activeCell="T33" sqref="T33"/>
    </sheetView>
  </sheetViews>
  <sheetFormatPr defaultColWidth="9" defaultRowHeight="13.5"/>
  <cols>
    <col min="1" max="1" width="3.475" customWidth="1"/>
    <col min="2" max="2" width="5.975" customWidth="1"/>
    <col min="3" max="3" width="10.375" customWidth="1"/>
    <col min="4" max="4" width="17.375" customWidth="1"/>
    <col min="5" max="5" width="7.25" customWidth="1"/>
    <col min="6" max="6" width="17.875" customWidth="1"/>
    <col min="7" max="7" width="16.875" style="3" hidden="1" customWidth="1"/>
    <col min="8" max="8" width="22.5" style="3" customWidth="1"/>
    <col min="9" max="9" width="18.25" style="3" hidden="1" customWidth="1"/>
    <col min="10" max="10" width="17.25" customWidth="1"/>
    <col min="11" max="11" width="6.125" customWidth="1"/>
    <col min="12" max="12" width="5.25" customWidth="1"/>
    <col min="13" max="13" width="5.375" customWidth="1"/>
    <col min="14" max="14" width="13.625" customWidth="1"/>
    <col min="15" max="15" width="11" hidden="1" customWidth="1"/>
    <col min="16" max="16" width="6.875" customWidth="1"/>
    <col min="17" max="17" width="6.625" customWidth="1"/>
  </cols>
  <sheetData>
    <row r="1" ht="30" customHeight="1" spans="1:18">
      <c r="A1" s="5" t="s">
        <v>0</v>
      </c>
      <c r="B1" s="5"/>
      <c r="C1" s="5"/>
      <c r="D1" s="5"/>
      <c r="E1" s="5"/>
      <c r="F1" s="5"/>
      <c r="G1" s="6"/>
      <c r="H1" s="6"/>
      <c r="I1" s="6"/>
      <c r="J1" s="5"/>
      <c r="K1" s="5"/>
      <c r="L1" s="5"/>
      <c r="M1" s="5"/>
      <c r="N1" s="5"/>
      <c r="O1" s="5"/>
      <c r="P1" s="5"/>
      <c r="Q1" s="24"/>
      <c r="R1" s="24"/>
    </row>
    <row r="2" s="1" customFormat="1" ht="58" customHeight="1" spans="1:18">
      <c r="A2" s="7" t="s">
        <v>1</v>
      </c>
      <c r="B2" s="7" t="s">
        <v>2</v>
      </c>
      <c r="C2" s="7" t="s">
        <v>3</v>
      </c>
      <c r="D2" s="7" t="s">
        <v>185</v>
      </c>
      <c r="E2" s="7" t="s">
        <v>186</v>
      </c>
      <c r="F2" s="7" t="s">
        <v>187</v>
      </c>
      <c r="G2" s="8" t="s">
        <v>187</v>
      </c>
      <c r="H2" s="8" t="s">
        <v>188</v>
      </c>
      <c r="I2" s="8" t="s">
        <v>188</v>
      </c>
      <c r="J2" s="7" t="s">
        <v>189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11</v>
      </c>
      <c r="P2" s="20" t="s">
        <v>12</v>
      </c>
      <c r="Q2" s="25" t="s">
        <v>190</v>
      </c>
      <c r="R2" s="24"/>
    </row>
    <row r="3" s="2" customFormat="1" ht="30" customHeight="1" spans="1:18">
      <c r="A3" s="8">
        <v>1</v>
      </c>
      <c r="B3" s="8" t="s">
        <v>14</v>
      </c>
      <c r="C3" s="8" t="s">
        <v>191</v>
      </c>
      <c r="D3" s="8" t="s">
        <v>192</v>
      </c>
      <c r="E3" s="8" t="s">
        <v>193</v>
      </c>
      <c r="F3" s="8" t="str">
        <f>REPLACE(G3,7,8,"********")</f>
        <v>622922********6530</v>
      </c>
      <c r="G3" s="50" t="s">
        <v>194</v>
      </c>
      <c r="H3" s="8" t="str">
        <f>REPLACE(I3,7,8,"********")</f>
        <v>663003********0010</v>
      </c>
      <c r="I3" s="50" t="s">
        <v>195</v>
      </c>
      <c r="J3" s="8" t="s">
        <v>196</v>
      </c>
      <c r="K3" s="8">
        <v>90</v>
      </c>
      <c r="L3" s="8">
        <v>35</v>
      </c>
      <c r="M3" s="8">
        <v>25</v>
      </c>
      <c r="N3" s="8" t="str">
        <f>REPLACE(O3,4,4,"****")</f>
        <v>130****7739</v>
      </c>
      <c r="O3" s="8">
        <v>13099297739</v>
      </c>
      <c r="P3" s="21">
        <v>12650</v>
      </c>
      <c r="Q3" s="8">
        <v>10000</v>
      </c>
      <c r="R3" s="6"/>
    </row>
    <row r="4" s="2" customFormat="1" ht="30" customHeight="1" spans="1:18">
      <c r="A4" s="8">
        <v>2</v>
      </c>
      <c r="B4" s="8" t="s">
        <v>128</v>
      </c>
      <c r="C4" s="8" t="s">
        <v>197</v>
      </c>
      <c r="D4" s="8" t="s">
        <v>198</v>
      </c>
      <c r="E4" s="8" t="s">
        <v>199</v>
      </c>
      <c r="F4" s="8" t="str">
        <f t="shared" ref="F4:F29" si="0">REPLACE(G4,7,8,"********")</f>
        <v>622922********4559</v>
      </c>
      <c r="G4" s="50" t="s">
        <v>200</v>
      </c>
      <c r="H4" s="8" t="str">
        <f t="shared" ref="H4:H29" si="1">REPLACE(I4,7,8,"********")</f>
        <v>741512********5267</v>
      </c>
      <c r="I4" s="50" t="s">
        <v>201</v>
      </c>
      <c r="J4" s="8" t="s">
        <v>202</v>
      </c>
      <c r="K4" s="8">
        <v>75</v>
      </c>
      <c r="L4" s="8">
        <v>28</v>
      </c>
      <c r="M4" s="8">
        <v>10</v>
      </c>
      <c r="N4" s="8" t="str">
        <f t="shared" ref="N4:N29" si="2">REPLACE(O4,4,4,"****")</f>
        <v>139****4391</v>
      </c>
      <c r="O4" s="8">
        <v>13909304391</v>
      </c>
      <c r="P4" s="8">
        <v>11500</v>
      </c>
      <c r="Q4" s="8">
        <v>10000</v>
      </c>
      <c r="R4" s="6"/>
    </row>
    <row r="5" s="2" customFormat="1" ht="30" customHeight="1" spans="1:18">
      <c r="A5" s="8">
        <v>3</v>
      </c>
      <c r="B5" s="8" t="s">
        <v>128</v>
      </c>
      <c r="C5" s="8" t="s">
        <v>203</v>
      </c>
      <c r="D5" s="8" t="s">
        <v>204</v>
      </c>
      <c r="E5" s="8" t="s">
        <v>205</v>
      </c>
      <c r="F5" s="8" t="str">
        <f t="shared" si="0"/>
        <v>622922********4534</v>
      </c>
      <c r="G5" s="50" t="s">
        <v>206</v>
      </c>
      <c r="H5" s="8" t="str">
        <f t="shared" si="1"/>
        <v>741512********0421</v>
      </c>
      <c r="I5" s="50" t="s">
        <v>207</v>
      </c>
      <c r="J5" s="8" t="s">
        <v>208</v>
      </c>
      <c r="K5" s="8">
        <v>54</v>
      </c>
      <c r="L5" s="8">
        <v>18</v>
      </c>
      <c r="M5" s="8">
        <v>12</v>
      </c>
      <c r="N5" s="8" t="str">
        <f t="shared" si="2"/>
        <v>152****2503</v>
      </c>
      <c r="O5" s="8">
        <v>15293022503</v>
      </c>
      <c r="P5" s="8">
        <v>11560</v>
      </c>
      <c r="Q5" s="8">
        <v>10000</v>
      </c>
      <c r="R5" s="6"/>
    </row>
    <row r="6" s="2" customFormat="1" ht="30" customHeight="1" spans="1:18">
      <c r="A6" s="8">
        <v>4</v>
      </c>
      <c r="B6" s="8" t="s">
        <v>209</v>
      </c>
      <c r="C6" s="8" t="s">
        <v>210</v>
      </c>
      <c r="D6" s="8" t="s">
        <v>211</v>
      </c>
      <c r="E6" s="8" t="s">
        <v>212</v>
      </c>
      <c r="F6" s="8" t="str">
        <f t="shared" si="0"/>
        <v>622922********7034</v>
      </c>
      <c r="G6" s="50" t="s">
        <v>213</v>
      </c>
      <c r="H6" s="8" t="str">
        <f t="shared" si="1"/>
        <v>740412********4067</v>
      </c>
      <c r="I6" s="50" t="s">
        <v>214</v>
      </c>
      <c r="J6" s="8" t="s">
        <v>215</v>
      </c>
      <c r="K6" s="8">
        <v>78</v>
      </c>
      <c r="L6" s="8">
        <v>28</v>
      </c>
      <c r="M6" s="8">
        <v>0</v>
      </c>
      <c r="N6" s="8" t="str">
        <f t="shared" si="2"/>
        <v>138****5331</v>
      </c>
      <c r="O6" s="8">
        <v>13830135331</v>
      </c>
      <c r="P6" s="8">
        <v>11500</v>
      </c>
      <c r="Q6" s="8">
        <v>10000</v>
      </c>
      <c r="R6" s="6"/>
    </row>
    <row r="7" s="2" customFormat="1" ht="30" customHeight="1" spans="1:18">
      <c r="A7" s="8">
        <v>5</v>
      </c>
      <c r="B7" s="8" t="s">
        <v>209</v>
      </c>
      <c r="C7" s="8" t="s">
        <v>216</v>
      </c>
      <c r="D7" s="8" t="s">
        <v>217</v>
      </c>
      <c r="E7" s="8" t="s">
        <v>218</v>
      </c>
      <c r="F7" s="8" t="str">
        <f t="shared" si="0"/>
        <v>622922********7051</v>
      </c>
      <c r="G7" s="50" t="s">
        <v>219</v>
      </c>
      <c r="H7" s="8" t="str">
        <f t="shared" si="1"/>
        <v>740410********5577</v>
      </c>
      <c r="I7" s="50" t="s">
        <v>220</v>
      </c>
      <c r="J7" s="8" t="s">
        <v>221</v>
      </c>
      <c r="K7" s="8">
        <v>118</v>
      </c>
      <c r="L7" s="8">
        <v>41</v>
      </c>
      <c r="M7" s="8">
        <v>0</v>
      </c>
      <c r="N7" s="8" t="str">
        <f t="shared" si="2"/>
        <v>151****8355</v>
      </c>
      <c r="O7" s="8">
        <v>15120518355</v>
      </c>
      <c r="P7" s="8">
        <v>11500</v>
      </c>
      <c r="Q7" s="8">
        <v>10000</v>
      </c>
      <c r="R7" s="6"/>
    </row>
    <row r="8" s="2" customFormat="1" ht="30" customHeight="1" spans="1:18">
      <c r="A8" s="8">
        <v>6</v>
      </c>
      <c r="B8" s="8" t="s">
        <v>62</v>
      </c>
      <c r="C8" s="8" t="s">
        <v>222</v>
      </c>
      <c r="D8" s="8" t="s">
        <v>223</v>
      </c>
      <c r="E8" s="8" t="s">
        <v>224</v>
      </c>
      <c r="F8" s="8" t="str">
        <f t="shared" si="0"/>
        <v>622922********1132</v>
      </c>
      <c r="G8" s="50" t="s">
        <v>225</v>
      </c>
      <c r="H8" s="8" t="str">
        <f t="shared" si="1"/>
        <v>740510********2583</v>
      </c>
      <c r="I8" s="50" t="s">
        <v>226</v>
      </c>
      <c r="J8" s="8" t="s">
        <v>227</v>
      </c>
      <c r="K8" s="8">
        <v>52</v>
      </c>
      <c r="L8" s="8">
        <v>25</v>
      </c>
      <c r="M8" s="8">
        <v>20</v>
      </c>
      <c r="N8" s="8" t="str">
        <f t="shared" si="2"/>
        <v>156****0112</v>
      </c>
      <c r="O8" s="8">
        <v>15609480112</v>
      </c>
      <c r="P8" s="8">
        <v>11500</v>
      </c>
      <c r="Q8" s="8">
        <v>10000</v>
      </c>
      <c r="R8" s="6"/>
    </row>
    <row r="9" s="2" customFormat="1" ht="30" customHeight="1" spans="1:18">
      <c r="A9" s="8">
        <v>7</v>
      </c>
      <c r="B9" s="8" t="s">
        <v>62</v>
      </c>
      <c r="C9" s="8" t="s">
        <v>63</v>
      </c>
      <c r="D9" s="8" t="s">
        <v>228</v>
      </c>
      <c r="E9" s="8" t="s">
        <v>229</v>
      </c>
      <c r="F9" s="8" t="str">
        <f t="shared" si="0"/>
        <v>622922********1219</v>
      </c>
      <c r="G9" s="50" t="s">
        <v>230</v>
      </c>
      <c r="H9" s="8" t="str">
        <f t="shared" si="1"/>
        <v>740510********06478</v>
      </c>
      <c r="I9" s="50" t="s">
        <v>231</v>
      </c>
      <c r="J9" s="8" t="s">
        <v>232</v>
      </c>
      <c r="K9" s="8">
        <v>51</v>
      </c>
      <c r="L9" s="8">
        <v>40</v>
      </c>
      <c r="M9" s="8">
        <v>32</v>
      </c>
      <c r="N9" s="8" t="str">
        <f t="shared" si="2"/>
        <v>133****2289</v>
      </c>
      <c r="O9" s="8">
        <v>13369302289</v>
      </c>
      <c r="P9" s="8">
        <v>11500</v>
      </c>
      <c r="Q9" s="8">
        <v>10000</v>
      </c>
      <c r="R9" s="6"/>
    </row>
    <row r="10" s="2" customFormat="1" ht="30" customHeight="1" spans="1:18">
      <c r="A10" s="8">
        <v>8</v>
      </c>
      <c r="B10" s="8" t="s">
        <v>163</v>
      </c>
      <c r="C10" s="8" t="s">
        <v>233</v>
      </c>
      <c r="D10" s="8" t="s">
        <v>234</v>
      </c>
      <c r="E10" s="8" t="s">
        <v>235</v>
      </c>
      <c r="F10" s="8" t="str">
        <f t="shared" si="0"/>
        <v>622922********0012</v>
      </c>
      <c r="G10" s="50" t="s">
        <v>236</v>
      </c>
      <c r="H10" s="8" t="str">
        <f t="shared" si="1"/>
        <v>740210********3156</v>
      </c>
      <c r="I10" s="50" t="s">
        <v>237</v>
      </c>
      <c r="J10" s="8" t="s">
        <v>238</v>
      </c>
      <c r="K10" s="8">
        <v>68</v>
      </c>
      <c r="L10" s="8">
        <v>32</v>
      </c>
      <c r="M10" s="8">
        <v>20</v>
      </c>
      <c r="N10" s="8" t="str">
        <f t="shared" si="2"/>
        <v>182****2785</v>
      </c>
      <c r="O10" s="8">
        <v>18294002785</v>
      </c>
      <c r="P10" s="8">
        <v>11500</v>
      </c>
      <c r="Q10" s="8">
        <v>10000</v>
      </c>
      <c r="R10" s="6"/>
    </row>
    <row r="11" s="2" customFormat="1" ht="30" customHeight="1" spans="1:18">
      <c r="A11" s="8">
        <v>9</v>
      </c>
      <c r="B11" s="8" t="s">
        <v>163</v>
      </c>
      <c r="C11" s="8" t="s">
        <v>239</v>
      </c>
      <c r="D11" s="8" t="s">
        <v>240</v>
      </c>
      <c r="E11" s="8" t="s">
        <v>16</v>
      </c>
      <c r="F11" s="8" t="str">
        <f t="shared" si="0"/>
        <v>622922********0035</v>
      </c>
      <c r="G11" s="50" t="s">
        <v>241</v>
      </c>
      <c r="H11" s="8" t="str">
        <f t="shared" si="1"/>
        <v>620501********000502</v>
      </c>
      <c r="I11" s="50" t="s">
        <v>242</v>
      </c>
      <c r="J11" s="8" t="s">
        <v>243</v>
      </c>
      <c r="K11" s="8">
        <v>51</v>
      </c>
      <c r="L11" s="8">
        <v>21</v>
      </c>
      <c r="M11" s="8">
        <v>7</v>
      </c>
      <c r="N11" s="8" t="str">
        <f t="shared" si="2"/>
        <v>151****6476</v>
      </c>
      <c r="O11" s="8">
        <v>15120486476</v>
      </c>
      <c r="P11" s="8">
        <v>11500</v>
      </c>
      <c r="Q11" s="8">
        <v>10000</v>
      </c>
      <c r="R11" s="6"/>
    </row>
    <row r="12" s="2" customFormat="1" ht="30" customHeight="1" spans="1:18">
      <c r="A12" s="8">
        <v>10</v>
      </c>
      <c r="B12" s="8" t="s">
        <v>244</v>
      </c>
      <c r="C12" s="8" t="s">
        <v>245</v>
      </c>
      <c r="D12" s="8" t="s">
        <v>246</v>
      </c>
      <c r="E12" s="8" t="s">
        <v>247</v>
      </c>
      <c r="F12" s="8" t="str">
        <f t="shared" si="0"/>
        <v>622922********2015</v>
      </c>
      <c r="G12" s="50" t="s">
        <v>248</v>
      </c>
      <c r="H12" s="8" t="str">
        <f t="shared" si="1"/>
        <v>741410********3794</v>
      </c>
      <c r="I12" s="50" t="s">
        <v>249</v>
      </c>
      <c r="J12" s="8" t="s">
        <v>250</v>
      </c>
      <c r="K12" s="8">
        <v>52</v>
      </c>
      <c r="L12" s="8">
        <v>18</v>
      </c>
      <c r="M12" s="8">
        <v>7</v>
      </c>
      <c r="N12" s="8" t="str">
        <f t="shared" si="2"/>
        <v>152****6412</v>
      </c>
      <c r="O12" s="8" t="s">
        <v>251</v>
      </c>
      <c r="P12" s="8">
        <v>11500</v>
      </c>
      <c r="Q12" s="8">
        <v>10000</v>
      </c>
      <c r="R12" s="6"/>
    </row>
    <row r="13" s="2" customFormat="1" ht="30" customHeight="1" spans="1:18">
      <c r="A13" s="8">
        <v>11</v>
      </c>
      <c r="B13" s="8" t="s">
        <v>90</v>
      </c>
      <c r="C13" s="8" t="s">
        <v>252</v>
      </c>
      <c r="D13" s="8" t="s">
        <v>253</v>
      </c>
      <c r="E13" s="8" t="s">
        <v>254</v>
      </c>
      <c r="F13" s="8" t="str">
        <f t="shared" si="0"/>
        <v>622922********7561</v>
      </c>
      <c r="G13" s="50" t="s">
        <v>255</v>
      </c>
      <c r="H13" s="8" t="str">
        <f t="shared" si="1"/>
        <v>741710********3552</v>
      </c>
      <c r="I13" s="50" t="s">
        <v>256</v>
      </c>
      <c r="J13" s="8" t="s">
        <v>257</v>
      </c>
      <c r="K13" s="8">
        <v>87</v>
      </c>
      <c r="L13" s="8">
        <v>21</v>
      </c>
      <c r="M13" s="8">
        <v>5</v>
      </c>
      <c r="N13" s="8" t="str">
        <f t="shared" si="2"/>
        <v>133****4140</v>
      </c>
      <c r="O13" s="8">
        <v>13399304140</v>
      </c>
      <c r="P13" s="8">
        <v>11500</v>
      </c>
      <c r="Q13" s="8">
        <v>10000</v>
      </c>
      <c r="R13" s="6"/>
    </row>
    <row r="14" s="2" customFormat="1" ht="30" customHeight="1" spans="1:18">
      <c r="A14" s="8">
        <v>12</v>
      </c>
      <c r="B14" s="8" t="s">
        <v>90</v>
      </c>
      <c r="C14" s="8" t="s">
        <v>258</v>
      </c>
      <c r="D14" s="8" t="s">
        <v>259</v>
      </c>
      <c r="E14" s="8" t="s">
        <v>260</v>
      </c>
      <c r="F14" s="8" t="str">
        <f t="shared" si="0"/>
        <v>622922********7519</v>
      </c>
      <c r="G14" s="50" t="s">
        <v>261</v>
      </c>
      <c r="H14" s="8" t="str">
        <f t="shared" si="1"/>
        <v>741710********4556</v>
      </c>
      <c r="I14" s="50" t="s">
        <v>262</v>
      </c>
      <c r="J14" s="8" t="s">
        <v>263</v>
      </c>
      <c r="K14" s="8">
        <v>59</v>
      </c>
      <c r="L14" s="8">
        <v>20</v>
      </c>
      <c r="M14" s="8">
        <v>15</v>
      </c>
      <c r="N14" s="8" t="str">
        <f t="shared" si="2"/>
        <v>182****0778</v>
      </c>
      <c r="O14" s="8">
        <v>18294010778</v>
      </c>
      <c r="P14" s="8">
        <v>11500</v>
      </c>
      <c r="Q14" s="8">
        <v>10000</v>
      </c>
      <c r="R14" s="6"/>
    </row>
    <row r="15" s="2" customFormat="1" ht="30" customHeight="1" spans="1:18">
      <c r="A15" s="8">
        <v>13</v>
      </c>
      <c r="B15" s="8" t="s">
        <v>90</v>
      </c>
      <c r="C15" s="8" t="s">
        <v>264</v>
      </c>
      <c r="D15" s="8" t="s">
        <v>265</v>
      </c>
      <c r="E15" s="8" t="s">
        <v>266</v>
      </c>
      <c r="F15" s="8" t="str">
        <f t="shared" si="0"/>
        <v>622922********7531</v>
      </c>
      <c r="G15" s="50" t="s">
        <v>267</v>
      </c>
      <c r="H15" s="8" t="str">
        <f t="shared" si="1"/>
        <v>741710********1611</v>
      </c>
      <c r="I15" s="50" t="s">
        <v>268</v>
      </c>
      <c r="J15" s="8" t="s">
        <v>269</v>
      </c>
      <c r="K15" s="8">
        <v>60</v>
      </c>
      <c r="L15" s="8">
        <v>18</v>
      </c>
      <c r="M15" s="8">
        <v>10</v>
      </c>
      <c r="N15" s="8" t="str">
        <f t="shared" si="2"/>
        <v>153****4300</v>
      </c>
      <c r="O15" s="8">
        <v>15393004300</v>
      </c>
      <c r="P15" s="8">
        <v>11500</v>
      </c>
      <c r="Q15" s="8">
        <v>10000</v>
      </c>
      <c r="R15" s="6"/>
    </row>
    <row r="16" s="2" customFormat="1" ht="30" customHeight="1" spans="1:18">
      <c r="A16" s="8">
        <v>14</v>
      </c>
      <c r="B16" s="8" t="s">
        <v>90</v>
      </c>
      <c r="C16" s="8" t="s">
        <v>270</v>
      </c>
      <c r="D16" s="8" t="s">
        <v>271</v>
      </c>
      <c r="E16" s="8" t="s">
        <v>272</v>
      </c>
      <c r="F16" s="8" t="str">
        <f t="shared" si="0"/>
        <v>622922********7515</v>
      </c>
      <c r="G16" s="50" t="s">
        <v>273</v>
      </c>
      <c r="H16" s="8" t="str">
        <f t="shared" si="1"/>
        <v>741710********2505</v>
      </c>
      <c r="I16" s="50" t="s">
        <v>274</v>
      </c>
      <c r="J16" s="8" t="s">
        <v>275</v>
      </c>
      <c r="K16" s="8">
        <v>95</v>
      </c>
      <c r="L16" s="8">
        <v>20</v>
      </c>
      <c r="M16" s="8">
        <v>10</v>
      </c>
      <c r="N16" s="8" t="str">
        <f t="shared" si="2"/>
        <v>139****6805</v>
      </c>
      <c r="O16" s="8">
        <v>13993046805</v>
      </c>
      <c r="P16" s="8">
        <v>11500</v>
      </c>
      <c r="Q16" s="8">
        <v>10000</v>
      </c>
      <c r="R16" s="6"/>
    </row>
    <row r="17" s="2" customFormat="1" ht="30" customHeight="1" spans="1:18">
      <c r="A17" s="8">
        <v>15</v>
      </c>
      <c r="B17" s="8" t="s">
        <v>95</v>
      </c>
      <c r="C17" s="8" t="s">
        <v>276</v>
      </c>
      <c r="D17" s="8" t="s">
        <v>277</v>
      </c>
      <c r="E17" s="8" t="s">
        <v>278</v>
      </c>
      <c r="F17" s="8" t="str">
        <f t="shared" si="0"/>
        <v>622922********2511</v>
      </c>
      <c r="G17" s="50" t="s">
        <v>279</v>
      </c>
      <c r="H17" s="8" t="str">
        <f t="shared" si="1"/>
        <v>741110********1666</v>
      </c>
      <c r="I17" s="50" t="s">
        <v>280</v>
      </c>
      <c r="J17" s="8" t="s">
        <v>281</v>
      </c>
      <c r="K17" s="8">
        <v>63</v>
      </c>
      <c r="L17" s="8">
        <v>42</v>
      </c>
      <c r="M17" s="8">
        <v>37</v>
      </c>
      <c r="N17" s="8" t="str">
        <f t="shared" si="2"/>
        <v>151****5640</v>
      </c>
      <c r="O17" s="8">
        <v>15117145640</v>
      </c>
      <c r="P17" s="8">
        <v>11350</v>
      </c>
      <c r="Q17" s="8">
        <v>10000</v>
      </c>
      <c r="R17" s="6"/>
    </row>
    <row r="18" s="2" customFormat="1" ht="30" customHeight="1" spans="1:18">
      <c r="A18" s="8">
        <v>16</v>
      </c>
      <c r="B18" s="8" t="s">
        <v>282</v>
      </c>
      <c r="C18" s="8" t="s">
        <v>283</v>
      </c>
      <c r="D18" s="8" t="s">
        <v>284</v>
      </c>
      <c r="E18" s="8" t="s">
        <v>285</v>
      </c>
      <c r="F18" s="8" t="str">
        <f t="shared" si="0"/>
        <v>622922********0538</v>
      </c>
      <c r="G18" s="50" t="s">
        <v>286</v>
      </c>
      <c r="H18" s="8" t="str">
        <f t="shared" si="1"/>
        <v>741612********4001</v>
      </c>
      <c r="I18" s="50" t="s">
        <v>287</v>
      </c>
      <c r="J18" s="8" t="s">
        <v>288</v>
      </c>
      <c r="K18" s="8">
        <v>175</v>
      </c>
      <c r="L18" s="8">
        <v>60</v>
      </c>
      <c r="M18" s="8">
        <v>20</v>
      </c>
      <c r="N18" s="8" t="str">
        <f t="shared" si="2"/>
        <v>136****6843</v>
      </c>
      <c r="O18" s="8">
        <v>13689346843</v>
      </c>
      <c r="P18" s="8">
        <v>11500</v>
      </c>
      <c r="Q18" s="8">
        <v>10000</v>
      </c>
      <c r="R18" s="6"/>
    </row>
    <row r="19" s="2" customFormat="1" ht="30" customHeight="1" spans="1:18">
      <c r="A19" s="8">
        <v>17</v>
      </c>
      <c r="B19" s="8" t="s">
        <v>282</v>
      </c>
      <c r="C19" s="8" t="s">
        <v>289</v>
      </c>
      <c r="D19" s="8" t="s">
        <v>290</v>
      </c>
      <c r="E19" s="8" t="s">
        <v>291</v>
      </c>
      <c r="F19" s="8" t="str">
        <f t="shared" si="0"/>
        <v>622922********0513</v>
      </c>
      <c r="G19" s="50" t="s">
        <v>292</v>
      </c>
      <c r="H19" s="8" t="str">
        <f t="shared" si="1"/>
        <v>741512********3599</v>
      </c>
      <c r="I19" s="50" t="s">
        <v>293</v>
      </c>
      <c r="J19" s="8" t="s">
        <v>294</v>
      </c>
      <c r="K19" s="8">
        <v>57</v>
      </c>
      <c r="L19" s="8">
        <v>20</v>
      </c>
      <c r="M19" s="8">
        <v>0</v>
      </c>
      <c r="N19" s="8" t="str">
        <f t="shared" si="2"/>
        <v>152****7650</v>
      </c>
      <c r="O19" s="8">
        <v>15293007650</v>
      </c>
      <c r="P19" s="8">
        <v>11500</v>
      </c>
      <c r="Q19" s="8">
        <v>10000</v>
      </c>
      <c r="R19" s="26" t="s">
        <v>295</v>
      </c>
    </row>
    <row r="20" s="2" customFormat="1" ht="30" customHeight="1" spans="1:18">
      <c r="A20" s="8">
        <v>18</v>
      </c>
      <c r="B20" s="8" t="s">
        <v>282</v>
      </c>
      <c r="C20" s="8" t="s">
        <v>283</v>
      </c>
      <c r="D20" s="8" t="s">
        <v>296</v>
      </c>
      <c r="E20" s="8" t="s">
        <v>297</v>
      </c>
      <c r="F20" s="8" t="str">
        <f t="shared" si="0"/>
        <v>622922********0555</v>
      </c>
      <c r="G20" s="50" t="s">
        <v>298</v>
      </c>
      <c r="H20" s="8" t="str">
        <f t="shared" si="1"/>
        <v>741610********9911</v>
      </c>
      <c r="I20" s="50" t="s">
        <v>299</v>
      </c>
      <c r="J20" s="8" t="s">
        <v>300</v>
      </c>
      <c r="K20" s="8">
        <v>63</v>
      </c>
      <c r="L20" s="8">
        <v>24</v>
      </c>
      <c r="M20" s="8">
        <v>3</v>
      </c>
      <c r="N20" s="8" t="str">
        <f t="shared" si="2"/>
        <v>176****4886</v>
      </c>
      <c r="O20" s="8">
        <v>17693304886</v>
      </c>
      <c r="P20" s="8">
        <v>11500</v>
      </c>
      <c r="Q20" s="8">
        <v>10000</v>
      </c>
      <c r="R20" s="27"/>
    </row>
    <row r="21" s="2" customFormat="1" ht="30" customHeight="1" spans="1:18">
      <c r="A21" s="8">
        <v>19</v>
      </c>
      <c r="B21" s="8" t="s">
        <v>282</v>
      </c>
      <c r="C21" s="8" t="s">
        <v>301</v>
      </c>
      <c r="D21" s="8" t="s">
        <v>302</v>
      </c>
      <c r="E21" s="8" t="s">
        <v>303</v>
      </c>
      <c r="F21" s="8" t="str">
        <f t="shared" si="0"/>
        <v>622922********0515</v>
      </c>
      <c r="G21" s="50" t="s">
        <v>304</v>
      </c>
      <c r="H21" s="8" t="str">
        <f t="shared" si="1"/>
        <v>741610********1283</v>
      </c>
      <c r="I21" s="50" t="s">
        <v>305</v>
      </c>
      <c r="J21" s="8" t="s">
        <v>306</v>
      </c>
      <c r="K21" s="8">
        <v>51</v>
      </c>
      <c r="L21" s="8">
        <v>18</v>
      </c>
      <c r="M21" s="8">
        <v>18</v>
      </c>
      <c r="N21" s="8" t="str">
        <f t="shared" si="2"/>
        <v>183****2041</v>
      </c>
      <c r="O21" s="8">
        <v>18394052041</v>
      </c>
      <c r="P21" s="8">
        <v>11500</v>
      </c>
      <c r="Q21" s="8">
        <v>10000</v>
      </c>
      <c r="R21" s="26" t="s">
        <v>295</v>
      </c>
    </row>
    <row r="22" s="3" customFormat="1" ht="30" customHeight="1" spans="1:18">
      <c r="A22" s="9">
        <v>20</v>
      </c>
      <c r="B22" s="8" t="s">
        <v>39</v>
      </c>
      <c r="C22" s="8" t="s">
        <v>307</v>
      </c>
      <c r="D22" s="8" t="s">
        <v>308</v>
      </c>
      <c r="E22" s="8" t="s">
        <v>309</v>
      </c>
      <c r="F22" s="8"/>
      <c r="G22" s="8" t="s">
        <v>310</v>
      </c>
      <c r="H22" s="8"/>
      <c r="I22" s="8"/>
      <c r="J22" s="8" t="s">
        <v>311</v>
      </c>
      <c r="K22" s="8">
        <v>61</v>
      </c>
      <c r="L22" s="8">
        <v>16</v>
      </c>
      <c r="M22" s="8">
        <v>5</v>
      </c>
      <c r="N22" s="8" t="str">
        <f t="shared" si="2"/>
        <v>157****5666</v>
      </c>
      <c r="O22" s="8">
        <v>15794655666</v>
      </c>
      <c r="P22" s="8">
        <v>11500</v>
      </c>
      <c r="Q22" s="8">
        <v>10000</v>
      </c>
      <c r="R22" s="6"/>
    </row>
    <row r="23" s="4" customFormat="1" ht="30" customHeight="1" spans="1:18">
      <c r="A23" s="8">
        <v>21</v>
      </c>
      <c r="B23" s="10" t="s">
        <v>312</v>
      </c>
      <c r="C23" s="11" t="s">
        <v>313</v>
      </c>
      <c r="D23" s="11" t="s">
        <v>314</v>
      </c>
      <c r="E23" s="11" t="s">
        <v>315</v>
      </c>
      <c r="F23" s="8" t="str">
        <f t="shared" si="0"/>
        <v>622922********2010</v>
      </c>
      <c r="G23" s="51" t="s">
        <v>316</v>
      </c>
      <c r="H23" s="8" t="str">
        <f t="shared" si="1"/>
        <v>741010********0612</v>
      </c>
      <c r="I23" s="51" t="s">
        <v>317</v>
      </c>
      <c r="J23" s="11" t="s">
        <v>318</v>
      </c>
      <c r="K23" s="10">
        <v>85</v>
      </c>
      <c r="L23" s="10">
        <v>50</v>
      </c>
      <c r="M23" s="10">
        <v>15</v>
      </c>
      <c r="N23" s="8" t="str">
        <f t="shared" si="2"/>
        <v>150****8843</v>
      </c>
      <c r="O23" s="11">
        <v>15025868843</v>
      </c>
      <c r="P23" s="22">
        <v>12500</v>
      </c>
      <c r="Q23" s="22">
        <v>10000</v>
      </c>
      <c r="R23" s="28"/>
    </row>
    <row r="24" s="4" customFormat="1" ht="30" customHeight="1" spans="1:18">
      <c r="A24" s="8">
        <v>22</v>
      </c>
      <c r="B24" s="10" t="s">
        <v>209</v>
      </c>
      <c r="C24" s="10" t="s">
        <v>319</v>
      </c>
      <c r="D24" s="10" t="s">
        <v>320</v>
      </c>
      <c r="E24" s="10" t="s">
        <v>321</v>
      </c>
      <c r="F24" s="8" t="str">
        <f t="shared" si="0"/>
        <v>622922********7016</v>
      </c>
      <c r="G24" s="52" t="s">
        <v>322</v>
      </c>
      <c r="H24" s="8" t="str">
        <f t="shared" si="1"/>
        <v>620501********000445</v>
      </c>
      <c r="I24" s="52" t="s">
        <v>323</v>
      </c>
      <c r="J24" s="10" t="s">
        <v>324</v>
      </c>
      <c r="K24" s="10">
        <v>160</v>
      </c>
      <c r="L24" s="10">
        <v>110</v>
      </c>
      <c r="M24" s="10">
        <v>65</v>
      </c>
      <c r="N24" s="8" t="str">
        <f t="shared" si="2"/>
        <v>188****7139</v>
      </c>
      <c r="O24" s="10">
        <v>18894397139</v>
      </c>
      <c r="P24" s="22">
        <v>12500</v>
      </c>
      <c r="Q24" s="22">
        <v>10000</v>
      </c>
      <c r="R24" s="28"/>
    </row>
    <row r="25" s="4" customFormat="1" ht="30" customHeight="1" spans="1:18">
      <c r="A25" s="8">
        <v>23</v>
      </c>
      <c r="B25" s="10" t="s">
        <v>325</v>
      </c>
      <c r="C25" s="12" t="s">
        <v>326</v>
      </c>
      <c r="D25" s="12" t="s">
        <v>327</v>
      </c>
      <c r="E25" s="11" t="s">
        <v>328</v>
      </c>
      <c r="F25" s="8" t="str">
        <f t="shared" si="0"/>
        <v>622922********0031</v>
      </c>
      <c r="G25" s="51" t="s">
        <v>329</v>
      </c>
      <c r="H25" s="8" t="str">
        <f t="shared" si="1"/>
        <v>347601********5</v>
      </c>
      <c r="I25" s="51" t="s">
        <v>330</v>
      </c>
      <c r="J25" s="10" t="s">
        <v>331</v>
      </c>
      <c r="K25" s="11">
        <v>456</v>
      </c>
      <c r="L25" s="11">
        <v>409</v>
      </c>
      <c r="M25" s="10">
        <v>200</v>
      </c>
      <c r="N25" s="8" t="str">
        <f t="shared" si="2"/>
        <v>139****4370</v>
      </c>
      <c r="O25" s="11">
        <v>13909304370</v>
      </c>
      <c r="P25" s="22">
        <v>12500</v>
      </c>
      <c r="Q25" s="22">
        <v>10000</v>
      </c>
      <c r="R25" s="28"/>
    </row>
    <row r="26" s="4" customFormat="1" ht="30" customHeight="1" spans="1:18">
      <c r="A26" s="8">
        <v>24</v>
      </c>
      <c r="B26" s="10" t="s">
        <v>325</v>
      </c>
      <c r="C26" s="12" t="s">
        <v>326</v>
      </c>
      <c r="D26" s="12" t="s">
        <v>332</v>
      </c>
      <c r="E26" s="12" t="s">
        <v>333</v>
      </c>
      <c r="F26" s="8" t="str">
        <f t="shared" si="0"/>
        <v>622922********601X</v>
      </c>
      <c r="G26" s="13" t="s">
        <v>334</v>
      </c>
      <c r="H26" s="8" t="str">
        <f t="shared" si="1"/>
        <v>273476********583</v>
      </c>
      <c r="I26" s="53" t="s">
        <v>335</v>
      </c>
      <c r="J26" s="52" t="s">
        <v>336</v>
      </c>
      <c r="K26" s="11">
        <v>1689</v>
      </c>
      <c r="L26" s="11">
        <v>683</v>
      </c>
      <c r="M26" s="10">
        <v>530</v>
      </c>
      <c r="N26" s="8" t="str">
        <f t="shared" si="2"/>
        <v>135****5161</v>
      </c>
      <c r="O26" s="11">
        <v>13519005161</v>
      </c>
      <c r="P26" s="22">
        <v>12500</v>
      </c>
      <c r="Q26" s="22">
        <v>10000</v>
      </c>
      <c r="R26" s="28"/>
    </row>
    <row r="27" s="3" customFormat="1" ht="30" customHeight="1" spans="1:18">
      <c r="A27" s="8">
        <v>25</v>
      </c>
      <c r="B27" s="8" t="s">
        <v>337</v>
      </c>
      <c r="C27" s="14" t="s">
        <v>338</v>
      </c>
      <c r="D27" s="8" t="s">
        <v>339</v>
      </c>
      <c r="E27" s="8" t="s">
        <v>340</v>
      </c>
      <c r="F27" s="8" t="str">
        <f t="shared" si="0"/>
        <v>622922********6024</v>
      </c>
      <c r="G27" s="50" t="s">
        <v>341</v>
      </c>
      <c r="H27" s="8" t="str">
        <f t="shared" si="1"/>
        <v>620501********000091</v>
      </c>
      <c r="I27" s="50" t="s">
        <v>342</v>
      </c>
      <c r="J27" s="8"/>
      <c r="K27" s="8">
        <v>120</v>
      </c>
      <c r="L27" s="8">
        <v>58</v>
      </c>
      <c r="M27" s="8">
        <v>78</v>
      </c>
      <c r="N27" s="8" t="str">
        <f t="shared" si="2"/>
        <v>177****4025</v>
      </c>
      <c r="O27" s="8">
        <v>17793054025</v>
      </c>
      <c r="P27" s="23">
        <v>12500</v>
      </c>
      <c r="Q27" s="23">
        <v>10000</v>
      </c>
      <c r="R27" s="6"/>
    </row>
    <row r="28" s="3" customFormat="1" ht="30" customHeight="1" spans="1:18">
      <c r="A28" s="8">
        <v>26</v>
      </c>
      <c r="B28" s="15" t="s">
        <v>48</v>
      </c>
      <c r="C28" s="16" t="s">
        <v>343</v>
      </c>
      <c r="D28" s="16" t="s">
        <v>344</v>
      </c>
      <c r="E28" s="17" t="s">
        <v>345</v>
      </c>
      <c r="F28" s="8" t="str">
        <f t="shared" si="0"/>
        <v>622922********1559</v>
      </c>
      <c r="G28" s="50" t="s">
        <v>346</v>
      </c>
      <c r="H28" s="8" t="str">
        <f t="shared" si="1"/>
        <v>620501********000419</v>
      </c>
      <c r="I28" s="50" t="s">
        <v>347</v>
      </c>
      <c r="J28" s="8" t="s">
        <v>348</v>
      </c>
      <c r="K28" s="8">
        <v>98</v>
      </c>
      <c r="L28" s="8">
        <v>62</v>
      </c>
      <c r="M28" s="8">
        <v>40</v>
      </c>
      <c r="N28" s="8" t="str">
        <f t="shared" si="2"/>
        <v>182****2985</v>
      </c>
      <c r="O28" s="17" t="s">
        <v>349</v>
      </c>
      <c r="P28" s="23">
        <v>12500</v>
      </c>
      <c r="Q28" s="23">
        <v>10000</v>
      </c>
      <c r="R28" s="6"/>
    </row>
    <row r="29" s="3" customFormat="1" ht="30" customHeight="1" spans="1:18">
      <c r="A29" s="8">
        <v>27</v>
      </c>
      <c r="B29" s="15" t="s">
        <v>48</v>
      </c>
      <c r="C29" s="16" t="s">
        <v>350</v>
      </c>
      <c r="D29" s="16" t="s">
        <v>351</v>
      </c>
      <c r="E29" s="17" t="s">
        <v>352</v>
      </c>
      <c r="F29" s="8"/>
      <c r="G29" s="8"/>
      <c r="H29" s="8" t="str">
        <f t="shared" si="1"/>
        <v>740912********9855</v>
      </c>
      <c r="I29" s="50" t="s">
        <v>353</v>
      </c>
      <c r="J29" s="8" t="s">
        <v>354</v>
      </c>
      <c r="K29" s="8">
        <v>360</v>
      </c>
      <c r="L29" s="8">
        <v>212</v>
      </c>
      <c r="M29" s="8">
        <v>112</v>
      </c>
      <c r="N29" s="8" t="str">
        <f t="shared" si="2"/>
        <v>133****1777</v>
      </c>
      <c r="O29" s="17" t="s">
        <v>355</v>
      </c>
      <c r="P29" s="23">
        <v>11500</v>
      </c>
      <c r="Q29" s="23">
        <v>10000</v>
      </c>
      <c r="R29" s="6"/>
    </row>
    <row r="30" ht="36" customHeight="1" spans="1:18">
      <c r="A30" s="18" t="s">
        <v>184</v>
      </c>
      <c r="B30" s="19"/>
      <c r="C30" s="7"/>
      <c r="D30" s="7"/>
      <c r="E30" s="7"/>
      <c r="F30" s="7"/>
      <c r="G30" s="8"/>
      <c r="H30" s="8"/>
      <c r="I30" s="8"/>
      <c r="J30" s="7"/>
      <c r="K30" s="7">
        <f>SUM(K3:K29)</f>
        <v>4428</v>
      </c>
      <c r="L30" s="7">
        <f>SUM(L3:L29)</f>
        <v>2129</v>
      </c>
      <c r="M30" s="7">
        <f>SUM(M3:M29)</f>
        <v>1296</v>
      </c>
      <c r="N30" s="7"/>
      <c r="O30" s="7"/>
      <c r="P30" s="7">
        <f>SUM(P3:P29)</f>
        <v>317560</v>
      </c>
      <c r="Q30" s="7">
        <f>SUM(Q3:Q29)</f>
        <v>270000</v>
      </c>
      <c r="R30" s="24"/>
    </row>
  </sheetData>
  <autoFilter xmlns:etc="http://www.wps.cn/officeDocument/2017/etCustomData" ref="A2:R30" etc:filterBottomFollowUsedRange="0">
    <extLst/>
  </autoFilter>
  <mergeCells count="2">
    <mergeCell ref="A1:P1"/>
    <mergeCell ref="A30:B30"/>
  </mergeCells>
  <hyperlinks>
    <hyperlink ref="E11" r:id="rId1" display="马黑麦" tooltip="https://www.qcc.com/pl/pr47683330e3d6c76768d252698f0d70.html"/>
  </hyperlink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农户</vt:lpstr>
      <vt:lpstr>经营主体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Draymond Green</cp:lastModifiedBy>
  <dcterms:created xsi:type="dcterms:W3CDTF">2023-05-12T11:15:00Z</dcterms:created>
  <dcterms:modified xsi:type="dcterms:W3CDTF">2024-10-28T14:43:36Z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BEE6775F8A9840B2AE1357684B04816A_13</vt:lpwstr>
  </property>
  <property fmtid="{D5CDD505-2E9C-101B-9397-08002B2CF9AE}" pid="4" name="KSOReadingLayout">
    <vt:bool>true</vt:bool>
  </property>
</Properties>
</file>